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Desig_Areas_Legis\Common\AIE\AIE 43_2022 re EDRRS from Right to Know\OCEI appeal\OCEI Decision\"/>
    </mc:Choice>
  </mc:AlternateContent>
  <bookViews>
    <workbookView xWindow="0" yWindow="0" windowWidth="10940" windowHeight="4230"/>
  </bookViews>
  <sheets>
    <sheet name="Sheet1" sheetId="1" r:id="rId1"/>
    <sheet name="List" sheetId="2" r:id="rId2"/>
    <sheet name="Risk rating " sheetId="3" r:id="rId3"/>
  </sheets>
  <definedNames>
    <definedName name="_xlnm._FilterDatabase" localSheetId="0" hidden="1">Sheet1!$B$2:$O$35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7" i="1" l="1"/>
  <c r="M35" i="1"/>
  <c r="J35" i="1"/>
  <c r="M34" i="1"/>
  <c r="M15" i="1"/>
  <c r="J15" i="1"/>
  <c r="M26" i="1" l="1"/>
  <c r="J26" i="1"/>
  <c r="M21" i="1" l="1"/>
  <c r="J21" i="1"/>
  <c r="M30" i="1" l="1"/>
  <c r="J30" i="1"/>
  <c r="M11" i="1" l="1"/>
  <c r="J11" i="1"/>
  <c r="M5" i="1"/>
  <c r="J5" i="1"/>
  <c r="M29" i="1"/>
  <c r="J29" i="1"/>
  <c r="M20" i="1" l="1"/>
  <c r="J20" i="1"/>
  <c r="M10" i="1" l="1"/>
  <c r="J10" i="1"/>
  <c r="M25" i="1" l="1"/>
  <c r="J25" i="1"/>
  <c r="M19" i="1"/>
  <c r="J19" i="1"/>
  <c r="M18" i="1" l="1"/>
  <c r="J18" i="1"/>
  <c r="M24" i="1"/>
  <c r="J24" i="1"/>
  <c r="M23" i="1" l="1"/>
  <c r="J23" i="1"/>
  <c r="M3" i="1" l="1"/>
  <c r="J3" i="1"/>
  <c r="J4" i="1" l="1"/>
  <c r="J31" i="1"/>
  <c r="J9" i="1"/>
  <c r="J22" i="1"/>
  <c r="J13" i="1"/>
  <c r="J28" i="1"/>
  <c r="J7" i="1"/>
  <c r="J17" i="1"/>
  <c r="J8" i="1"/>
  <c r="J12" i="1"/>
  <c r="J16" i="1"/>
  <c r="M4" i="1"/>
  <c r="M31" i="1"/>
  <c r="M9" i="1"/>
  <c r="M22" i="1"/>
  <c r="M13" i="1"/>
  <c r="M28" i="1"/>
  <c r="M7" i="1"/>
  <c r="M17" i="1"/>
  <c r="M8" i="1"/>
  <c r="M12" i="1"/>
  <c r="M16" i="1"/>
  <c r="M6" i="1"/>
  <c r="M14" i="1" l="1"/>
  <c r="J14" i="1"/>
  <c r="J6" i="1" l="1"/>
</calcChain>
</file>

<file path=xl/sharedStrings.xml><?xml version="1.0" encoding="utf-8"?>
<sst xmlns="http://schemas.openxmlformats.org/spreadsheetml/2006/main" count="222" uniqueCount="133">
  <si>
    <t>Risk Description</t>
  </si>
  <si>
    <t xml:space="preserve">Control Measures </t>
  </si>
  <si>
    <t>Delays to Approval process for work within SACs, SPAs or NHAs</t>
  </si>
  <si>
    <t>Illegal (including established) turf cutting associated with areas to be rehabbed</t>
  </si>
  <si>
    <t>Weather delays affecting practical implementation and delivery of measures on the ground</t>
  </si>
  <si>
    <t>Probability (1-5)</t>
  </si>
  <si>
    <t xml:space="preserve">Impact </t>
  </si>
  <si>
    <t>Insignificant</t>
  </si>
  <si>
    <t>Minor</t>
  </si>
  <si>
    <t>Moderate</t>
  </si>
  <si>
    <t>Major</t>
  </si>
  <si>
    <t>Unlikely</t>
  </si>
  <si>
    <t>Possible</t>
  </si>
  <si>
    <t>Highly Unlikely</t>
  </si>
  <si>
    <t>Likely</t>
  </si>
  <si>
    <t>Almost Certain</t>
  </si>
  <si>
    <t>Liklihood</t>
  </si>
  <si>
    <t>Risk Severity</t>
  </si>
  <si>
    <t>Catastropic</t>
  </si>
  <si>
    <t>Impact
 (1-5)</t>
  </si>
  <si>
    <t>Action Owner</t>
  </si>
  <si>
    <t>Due date</t>
  </si>
  <si>
    <t>Status</t>
  </si>
  <si>
    <t>Ongoing</t>
  </si>
  <si>
    <t>S2</t>
  </si>
  <si>
    <t>S5</t>
  </si>
  <si>
    <t xml:space="preserve">Covid 19 -  Risk to preparatory work and training programme </t>
  </si>
  <si>
    <t>Known archaeology being mapped and where practical designed out. 
Project archaeologist engaged to carry out AIA and advise on mitigation measures.
Agreed protocol in place to address archaeological find.</t>
  </si>
  <si>
    <t>Pending</t>
  </si>
  <si>
    <t>Negative impacts on drainage in neighbouring lands with risk of third party flooding being blamed on rehab measures.</t>
  </si>
  <si>
    <t xml:space="preserve">No Control measures </t>
  </si>
  <si>
    <t xml:space="preserve">With Control Measures </t>
  </si>
  <si>
    <t>Overall</t>
  </si>
  <si>
    <t>RAG</t>
  </si>
  <si>
    <t>Green</t>
  </si>
  <si>
    <r>
      <t>G</t>
    </r>
    <r>
      <rPr>
        <sz val="9"/>
        <color theme="1"/>
        <rFont val="Calibri"/>
        <family val="2"/>
        <scheme val="minor"/>
      </rPr>
      <t xml:space="preserve"> ↑</t>
    </r>
  </si>
  <si>
    <t>Amber</t>
  </si>
  <si>
    <r>
      <t>G</t>
    </r>
    <r>
      <rPr>
        <sz val="9"/>
        <color theme="1"/>
        <rFont val="Calibri"/>
        <family val="2"/>
        <scheme val="minor"/>
      </rPr>
      <t xml:space="preserve"> ↔</t>
    </r>
  </si>
  <si>
    <t>Red</t>
  </si>
  <si>
    <r>
      <t xml:space="preserve">G </t>
    </r>
    <r>
      <rPr>
        <sz val="9"/>
        <color theme="1"/>
        <rFont val="Calibri"/>
        <family val="2"/>
        <scheme val="minor"/>
      </rPr>
      <t>↓</t>
    </r>
  </si>
  <si>
    <r>
      <t>A</t>
    </r>
    <r>
      <rPr>
        <sz val="9"/>
        <color theme="1"/>
        <rFont val="Calibri"/>
        <family val="2"/>
        <scheme val="minor"/>
      </rPr>
      <t xml:space="preserve"> ↑</t>
    </r>
  </si>
  <si>
    <r>
      <t>A</t>
    </r>
    <r>
      <rPr>
        <sz val="9"/>
        <color theme="1"/>
        <rFont val="Calibri"/>
        <family val="2"/>
        <scheme val="minor"/>
      </rPr>
      <t xml:space="preserve"> ↔</t>
    </r>
  </si>
  <si>
    <r>
      <t xml:space="preserve">A </t>
    </r>
    <r>
      <rPr>
        <sz val="9"/>
        <color theme="1"/>
        <rFont val="Calibri"/>
        <family val="2"/>
        <scheme val="minor"/>
      </rPr>
      <t>↓</t>
    </r>
  </si>
  <si>
    <r>
      <t>R</t>
    </r>
    <r>
      <rPr>
        <sz val="9"/>
        <color theme="1"/>
        <rFont val="Calibri"/>
        <family val="2"/>
        <scheme val="minor"/>
      </rPr>
      <t xml:space="preserve"> ↑</t>
    </r>
  </si>
  <si>
    <r>
      <t>R</t>
    </r>
    <r>
      <rPr>
        <sz val="9"/>
        <color theme="1"/>
        <rFont val="Calibri"/>
        <family val="2"/>
        <scheme val="minor"/>
      </rPr>
      <t xml:space="preserve"> ↔</t>
    </r>
  </si>
  <si>
    <r>
      <t>R</t>
    </r>
    <r>
      <rPr>
        <sz val="9"/>
        <color theme="1"/>
        <rFont val="Calibri"/>
        <family val="2"/>
        <scheme val="minor"/>
      </rPr>
      <t xml:space="preserve"> ↓</t>
    </r>
  </si>
  <si>
    <t>G ↔</t>
  </si>
  <si>
    <t>A ↑</t>
  </si>
  <si>
    <t>A ↔</t>
  </si>
  <si>
    <t>Old Ref No.</t>
  </si>
  <si>
    <t>New Ref No.</t>
  </si>
  <si>
    <t xml:space="preserve">Site security - risk of damage to plant and equipment. risk of fire, tresspass, etc.. </t>
  </si>
  <si>
    <t xml:space="preserve">Failure to accurately capture qualifying costs and obtain sign-off and payment approval for all incurred expenditure.
</t>
  </si>
  <si>
    <t xml:space="preserve"> Ineffective communication leading to stakeholder issues that may affect scheduling of rehab measures </t>
  </si>
  <si>
    <t>Damage to carbon flux tower and other fixed monitoring equipment.</t>
  </si>
  <si>
    <t>A ↓</t>
  </si>
  <si>
    <t>0 to 4</t>
  </si>
  <si>
    <t>6 to 9</t>
  </si>
  <si>
    <t>11 to  14</t>
  </si>
  <si>
    <t>15 to 19</t>
  </si>
  <si>
    <t>20</t>
  </si>
  <si>
    <t>21-25</t>
  </si>
  <si>
    <t>Comment (where risk rating has changed)</t>
  </si>
  <si>
    <t xml:space="preserve">Actual costs exceeds the available grant (as per the financial model) </t>
  </si>
  <si>
    <t>Extent of work exceeds or is less than the available grant (as per the financial model)</t>
  </si>
  <si>
    <t xml:space="preserve">Rehab measures implemented are as per the rehab plans and rehab design. </t>
  </si>
  <si>
    <t>Damage to rehab berms due to winter flooding or heavy rainfall</t>
  </si>
  <si>
    <t>BnM</t>
  </si>
  <si>
    <t>Discharge of peat into waterways due  flooding events</t>
  </si>
  <si>
    <r>
      <t xml:space="preserve">All runoff to discharge through silt ponds or other control measures </t>
    </r>
    <r>
      <rPr>
        <i/>
        <sz val="11"/>
        <rFont val="Calibri"/>
        <family val="2"/>
        <scheme val="minor"/>
      </rPr>
      <t xml:space="preserve">(Ref Engineering report and Drainage Drawing for each bog) </t>
    </r>
    <r>
      <rPr>
        <sz val="11"/>
        <rFont val="Calibri"/>
        <family val="2"/>
        <scheme val="minor"/>
      </rPr>
      <t xml:space="preserve">
Additional areas of wetland to be adapted to form additional silt control measures where required </t>
    </r>
    <r>
      <rPr>
        <i/>
        <sz val="11"/>
        <rFont val="Calibri"/>
        <family val="2"/>
        <scheme val="minor"/>
      </rPr>
      <t xml:space="preserve">(Ref Engineering report  and Drainage Drawing for each bog) </t>
    </r>
    <r>
      <rPr>
        <sz val="11"/>
        <rFont val="Calibri"/>
        <family val="2"/>
        <scheme val="minor"/>
      </rPr>
      <t xml:space="preserve">
Rehab designed to slow release of water, allowing for additional silt control </t>
    </r>
    <r>
      <rPr>
        <i/>
        <sz val="11"/>
        <rFont val="Calibri"/>
        <family val="2"/>
        <scheme val="minor"/>
      </rPr>
      <t xml:space="preserve">(Ref Engineering report  and Drainage Drawing for each bog) </t>
    </r>
    <r>
      <rPr>
        <sz val="11"/>
        <rFont val="Calibri"/>
        <family val="2"/>
        <scheme val="minor"/>
      </rPr>
      <t xml:space="preserve">
Wetand habitat and vegetation expected to expand and  increase attenuation of water flows and trapping of silt, in time
Fortnightly silt pond inspections and bi-annual cleaning in accordance with IPC Licence </t>
    </r>
  </si>
  <si>
    <t xml:space="preserve">Develop a planned programme with flexibility to address normal weather conditions and mitigate extreme weather events
Prioritise hgh risk methodologies (DP4 and DP5) during the summer months - reflect in design plans.
Build weather contingency into schedule
Some NIS mitigation measures - avoidance of work in rainfall events
</t>
  </si>
  <si>
    <t xml:space="preserve">Detailed Rehab Planning and alignment of rehab intensity with budget;
Ready reckoner to be developed in advance of the works to facilitate tracking;
On going tracking of costs and work content.
</t>
  </si>
  <si>
    <t xml:space="preserve">Delay in bog rehab plans being approved by NPWS within the timeframes set out in the Regulatory controls
</t>
  </si>
  <si>
    <t>NPWS</t>
  </si>
  <si>
    <t>Delay in completion of the FY22 (2021) rehab targets within FY22 - risk to the overall scheme.</t>
  </si>
  <si>
    <t xml:space="preserve">Ensure achievement of PCAS productivity targets 
Hire additional excavators from third party contractors
Engage with HR in relation to requirement to layoff seasonal operatives,
Operatives competency levels to improve with experience.
Continue with rehab measures through winter months (weather and ground conditions permitting)
Complete remaining FY22 (2021) bog rehab in FY23 (2022) along with next years rehab.
Ensure FY23 rehab measures commence on all sites (other than those with ecological restrictions) in April 2022 to ensure all FY22 and FY23 rehab can be completed.
</t>
  </si>
  <si>
    <t xml:space="preserve">Non BnM Risks </t>
  </si>
  <si>
    <t>Additional auditing and monitoring that exceeds allowance in Financial Model.</t>
  </si>
  <si>
    <t xml:space="preserve">All monitoring and auditing requested and not included in the Financial Model to be identified at an early stage.
Financial cost to be identified prior to implementation of additional monitoring and auditing.
Approval for additional monitoring and auditing to be provided in advance of implementation in accordance with change control procedure (when finalised)
DECC to provide clarity in relation to any additional auditing requirement due to new source of funding. 
</t>
  </si>
  <si>
    <t xml:space="preserve">Ongoing </t>
  </si>
  <si>
    <t>Lack of baseline information on carbon emissions reducing the accuracy of calculation of EDRRS carbon emission reductions.</t>
  </si>
  <si>
    <t>RAG Status</t>
  </si>
  <si>
    <t>Probability increased due to rising Covid numbers</t>
  </si>
  <si>
    <t xml:space="preserve">Legal challenge to Regulatory Approvals
</t>
  </si>
  <si>
    <t xml:space="preserve">Obtain legal advice to confirm that EDRRS is in full compliance with P&amp;D Act 2000 and the EU (Birds and habitats) Regs 2011, the Strategic Environmental Assessment (SEA) Directive
Prepare robust legal argument for planning exemption and ensure compliance with requirements outlined;
Robust Community Engagement and Stakeholder management to address concerns and remove motivation for challenge. 
Appoint planning consultants to prepare report for each bog.
NPWS and DECC to discuss outcomes of Commission queries re EIA
</t>
  </si>
  <si>
    <t xml:space="preserve">Regular inspection of measures during implementation by Operations, Engineering, Environment and Ecology.
Suitable training provided.
Provision of detailed drawings and documents to Operations.
On-going quality control by Operation Supervisors 
Changes in rehab design to be tracked and submitted to NPWS on a monthly basis
Preparation of Ex-post report within three months of rehab completions
</t>
  </si>
  <si>
    <r>
      <t>Ensure PCAS team is adequately resourced
Engage proactively with regulatory bodies (NPWS/ EPA); build trust through collaborative process</t>
    </r>
    <r>
      <rPr>
        <i/>
        <sz val="11"/>
        <rFont val="Calibri"/>
        <family val="2"/>
        <scheme val="minor"/>
      </rPr>
      <t xml:space="preserve"> </t>
    </r>
    <r>
      <rPr>
        <sz val="11"/>
        <rFont val="Calibri"/>
        <family val="2"/>
        <scheme val="minor"/>
      </rPr>
      <t xml:space="preserve">
Develop work schedule with realistic expectations of regulatory schedules </t>
    </r>
    <r>
      <rPr>
        <i/>
        <sz val="11"/>
        <rFont val="Calibri"/>
        <family val="2"/>
        <scheme val="minor"/>
      </rPr>
      <t xml:space="preserve">
</t>
    </r>
    <r>
      <rPr>
        <sz val="11"/>
        <rFont val="Calibri"/>
        <family val="2"/>
        <scheme val="minor"/>
      </rPr>
      <t xml:space="preserve">Obtain agreement with NPWS on content of PCAS package and approach for NIS documents 
Seek partial approval to commence works in some areas where there is an unforseen delay in approving the full rehab plan. 
</t>
    </r>
  </si>
  <si>
    <t>Delays due to Unknown Archaeology discovery during Works (FY22 and FY23 Bogs)</t>
  </si>
  <si>
    <t>Identify issues at an early stage; 
Plan approvals and consents in advance
Apply for Ministerial consent in a timely manner;
Some measures identified that do not additional approval (ARC) based on consultation with NPWS
BnM to submit any consent for 2022 (FY23) bogs to NPWS as soon as possible</t>
  </si>
  <si>
    <t>Stakeholder concerns arising from the communication  of a change in bogs included in the scheme.</t>
  </si>
  <si>
    <t>Communicate overall benefits of the scheme.
Ensure adequate consultation for all bogs included in the scheme.
Communicate the benefits of rehabilitating deep peat bogs not originally included in the scheme.
Ensure stakeholders are informed of changes to the bogs in a controlled manner</t>
  </si>
  <si>
    <t>Delays due to requests for advance monitoring of archaeology prior to commencement of rehabilitation and ongoing monitoring of known archaeology</t>
  </si>
  <si>
    <t>Continue engagement with National Monument Service.
Obtain clarity on monitoring requirements of NMS 
Assess impacts on scheme funding.</t>
  </si>
  <si>
    <r>
      <t xml:space="preserve">Design of rehab measures to take account of winter flooding  and provision of berms to be avoided in areas known to flood in the winter months. 
Berms to have a  minimum width of 5m to create a low wide strong structure that is capable of maintaining hydrological conditions.   Peat of firm consistency that can be shaped and compacted to be used for the formation of berms.
Berm to include a compacted key formation where berms cross drains.
Overflow pipes  to be incorporated where required to ensure water levels are controlled, do not rise over top of the berm and mitigate against the erosion of the berm while ensuring water level control. 
Operators assigned to this work are familiar with the technique and process and provide effective robust berms. Operators are experienced and capable of adapting to the particular conditions encountered within the bog.
Qualified, experienced Engineers overseeing the works during the installation phase ensure that quality procedures of the various elements are implemented and effectively meet the standards for quality service and performance.
Ongoing monitoring of completed berms in the weeks after formation to ensure consolidation </t>
    </r>
    <r>
      <rPr>
        <i/>
        <sz val="11"/>
        <rFont val="Calibri"/>
        <family val="2"/>
        <scheme val="minor"/>
      </rPr>
      <t>(Ref Engineering Method for Rehabilitation for the above mitigation measures)</t>
    </r>
    <r>
      <rPr>
        <sz val="11"/>
        <rFont val="Calibri"/>
        <family val="2"/>
        <scheme val="minor"/>
      </rPr>
      <t xml:space="preserve">
Inspect berms after spells of heavy rain</t>
    </r>
  </si>
  <si>
    <t>Obtain hydrological expertise to identify Potential impacts and mitigation measures;
Include available historical flooding information in Drainage Management Plans, 
Retain boundary drains
Where pumps are to be retained - they are to be maintained.
Maintain budget contingency for active rehab intervention where there are unknown unknowns to fix negative impacts. 
 Contingency spend to be tracked in the quarterly report.</t>
  </si>
  <si>
    <t xml:space="preserve">Create the financial processes enabled by system support to capture actual and grant claim data;
Identifiy the KPIs and agree with the appropriate stakeholders:
Review and action accordingly on a monthly basis;
Develop overall weekly KPI report broken down by workstream.
Review of workshop processes.
Arrange workshop to resolve issues with capturing machine maintenance costs.
Agree method of allocation of machine maintenance costs to each bog with NPWS
Currently being reviewed by BnM Internal Audit
</t>
  </si>
  <si>
    <t>Delays to rehab implementation due to health and safety issues</t>
  </si>
  <si>
    <t>Prepare Preliminary health and safety plan to identify any potential health and saefty issues in advance - underground services, power lines etc.
Procedures in place for inspection of plant and equipment.
Risk assessments and method statements in place for all activities 
Suitable health and safety training programme provided for all Employees</t>
  </si>
  <si>
    <t>Ensure design team have adequate equipment and connectivity to work from home;
Carry out remote training where possible;
Prioritise Health and safety Training
On-site work (site surveys, piezometer installation, monitoring etc.) - classified as essential services.
Hybrid model to be implemented in Mar 2022</t>
  </si>
  <si>
    <t>Risk to delivery of scheme within budget due to Inflating fuel prices</t>
  </si>
  <si>
    <t xml:space="preserve">Maximise fuel storage capacity.
Review all existing tanks for secruity and compliance to store fuel.
Monitor impact of fuel price on cost estimates for FY23 bogs. 
Investigate if any additional fuel efficiency options available and if so implement such options.
Monitor fuel costs and purchase at optimum time.
</t>
  </si>
  <si>
    <t xml:space="preserve">Risk to delivery of scheme within budget due to inflated price and lack of availability of materials and consumables  </t>
  </si>
  <si>
    <t xml:space="preserve">Remove these areas from project scope
Monitor available aerial photography and drone footage to identifiy encroachment into rehabilitated areas. 
On site BNm personnel to report any observations of turf cutting encroachments 
Liaise with BnM Land use Management to address any identified turf cutting encroachment into rehabilitated areas.
Engage with Land and Property in relation to their plans for illegal turfcutting in 2022.
</t>
  </si>
  <si>
    <t xml:space="preserve">All vouched costs to be closely tracked and monitored against each bog rehab plan projected costs and any potential exceedances identified at an early stage.
Analysis of costs and progress to be made at an early stage, any discrepancies with rates in the plan to be identifed and approval to be sought from NPWS to adjust plan accordingly.
Development and agreement of PBR (Pay By Result) rates for rehab and decomm works.- ongoing 
Financial model to be amended / refined following Year 1 rehab if required
Monitor additional work and expenditure to date to ensure overall budget is not exceeded.
</t>
  </si>
  <si>
    <t xml:space="preserve">Appointment of Carbon Lead to the Scheme to manage assessment of carbon emissions.
Progress with procurement and erection of two carbon flux towers and utilise available information from two existing towers on BnM lands. (Towers now delivered)
Utilise available information from other research projects and engage with these research teams.
Update current habitat mapping so this can be used to retrospectively develop baseline information when montoring and sampling results are available. 
</t>
  </si>
  <si>
    <t xml:space="preserve">Issues arise due to the 30 day public consultation period for the NIS report which could further delay start dates. </t>
  </si>
  <si>
    <t xml:space="preserve">NPWS are recruiting additional staff for the EDRRS Regulatory team. 
Timelines for NPWS to approve 2022 bog rehab plans are more realistic and will start in early Novemebr 2021.
Temporary Ecologists in place until fulltime appointments.
Recruitment of Ecologist and GIS Specialist progressing
</t>
  </si>
  <si>
    <r>
      <t xml:space="preserve">Appropriate communication resources and processes.
Ensure inclusive stakeholder list for each bog and communicate proposals to all relevant stakeholders; - Complete for for 19 bogs 
Address all responses/ submissions in a timely and consistent manner; - </t>
    </r>
    <r>
      <rPr>
        <i/>
        <sz val="11"/>
        <rFont val="Calibri"/>
        <family val="2"/>
        <scheme val="minor"/>
      </rPr>
      <t xml:space="preserve">Ongoing </t>
    </r>
    <r>
      <rPr>
        <sz val="11"/>
        <rFont val="Calibri"/>
        <family val="2"/>
        <scheme val="minor"/>
      </rPr>
      <t xml:space="preserve">
Appoint Community Liaison Officer </t>
    </r>
    <r>
      <rPr>
        <i/>
        <sz val="11"/>
        <rFont val="Calibri"/>
        <family val="2"/>
        <scheme val="minor"/>
      </rPr>
      <t>(Appointed);</t>
    </r>
    <r>
      <rPr>
        <sz val="11"/>
        <rFont val="Calibri"/>
        <family val="2"/>
        <scheme val="minor"/>
      </rPr>
      <t xml:space="preserve">
Proactively engage with stakeholders through event (eg Webinar, virtual Biodiversity day etc.) 
Door to door delivery of letter and brochure to houses within 1km of FY23 bogs  
Ensure commercially sensitive documentation is identified as such.</t>
    </r>
  </si>
  <si>
    <t>Lack of compliance with EUROPEAN COMMUNITIES (ACCESS TO INFORMATION ON THE
ENVIRONMENT) REGULATIONS 2007 2014 , in particular Article 5</t>
  </si>
  <si>
    <t>Damage to EDRRS rehabilitation work and  due to other developments undertaken on the same site which would negatively impact the projected outcomes of the EDRRS work</t>
  </si>
  <si>
    <t>NPWS/BnM/ DECC</t>
  </si>
  <si>
    <r>
      <rPr>
        <b/>
        <sz val="11"/>
        <rFont val="Calibri"/>
        <family val="2"/>
        <scheme val="minor"/>
      </rPr>
      <t>Fertiliser</t>
    </r>
    <r>
      <rPr>
        <sz val="11"/>
        <rFont val="Calibri"/>
        <family val="2"/>
        <scheme val="minor"/>
      </rPr>
      <t xml:space="preserve">: Investigate availability of rock phosphate fertiliser
Run a tender to establish market costs and assess cost impact prior to purchase.
Delay fertilsation spreading if required or carry out a more targeted approach.
</t>
    </r>
    <r>
      <rPr>
        <b/>
        <sz val="11"/>
        <rFont val="Calibri"/>
        <family val="2"/>
        <scheme val="minor"/>
      </rPr>
      <t>Pipes:</t>
    </r>
    <r>
      <rPr>
        <sz val="11"/>
        <rFont val="Calibri"/>
        <family val="2"/>
        <scheme val="minor"/>
      </rPr>
      <t xml:space="preserve"> Run tender to establish market costs and availability.
Look at reducing number of pipes in cells
Utilise multiple suppliers
Investigate use of Plastic sheet piles as an alternative to cell pipes
</t>
    </r>
    <r>
      <rPr>
        <b/>
        <sz val="11"/>
        <rFont val="Calibri"/>
        <family val="2"/>
        <scheme val="minor"/>
      </rPr>
      <t>General Items</t>
    </r>
    <r>
      <rPr>
        <sz val="11"/>
        <rFont val="Calibri"/>
        <family val="2"/>
        <scheme val="minor"/>
      </rPr>
      <t xml:space="preserve">: Where possible ensure parts are in stock to avoid delays to rehab and decomm due to long delivery lead in times. 
</t>
    </r>
  </si>
  <si>
    <r>
      <rPr>
        <sz val="11"/>
        <color rgb="FFFF0000"/>
        <rFont val="Calibri"/>
        <family val="2"/>
        <scheme val="minor"/>
      </rPr>
      <t>Risk of delay in delivery of overall scheme due to delays in submissions and approvals process.</t>
    </r>
    <r>
      <rPr>
        <sz val="11"/>
        <rFont val="Calibri"/>
        <family val="2"/>
        <scheme val="minor"/>
      </rPr>
      <t xml:space="preserve">
</t>
    </r>
  </si>
  <si>
    <t>The area of the scheme reduces below the 32,779 hectares as set out in the Regulatory control document</t>
  </si>
  <si>
    <t xml:space="preserve">Where potential future development/ infrastructure and surrouding buffer zone is identified as a  constraint area in the rehab plans which will not be included in EDRRS then Bnm will ensure that alternative land is identified to ensure that the scheme does not fall below the 32,779 hectares as per the Regulatory Control document.
Proactive engagement by BnM land and Habitats with other BnM  Business Units to in relation to constrained areas  and buffers at an early stage;
Inclusion of additional peatlands in EDRRs scheme (originally excluded for ongoing peat production) to replace potential loss of lands due to other projects;
Early identification of areas for rehabilitation on an annual basis - 9 to 12 months in advance of rehab commencement.
</t>
  </si>
  <si>
    <t>New risk</t>
  </si>
  <si>
    <t>Complete</t>
  </si>
  <si>
    <r>
      <rPr>
        <sz val="11"/>
        <rFont val="Calibri"/>
        <family val="2"/>
        <scheme val="minor"/>
      </rPr>
      <t>Ensure DECC, BnM and DHLGH are in full compliance with the AIE Regulations</t>
    </r>
    <r>
      <rPr>
        <sz val="11"/>
        <color rgb="FFFF0000"/>
        <rFont val="Calibri"/>
        <family val="2"/>
        <scheme val="minor"/>
      </rPr>
      <t xml:space="preserve">
Arrange internal BNM meeting with Information Officer.
</t>
    </r>
    <r>
      <rPr>
        <sz val="11"/>
        <rFont val="Calibri"/>
        <family val="2"/>
        <scheme val="minor"/>
      </rPr>
      <t>Arrange meeting with NPWS/ BNM to discuss how best to ensure compliance with AIE</t>
    </r>
    <r>
      <rPr>
        <sz val="11"/>
        <color rgb="FFFF0000"/>
        <rFont val="Calibri"/>
        <family val="2"/>
        <scheme val="minor"/>
      </rPr>
      <t xml:space="preserve"> for documents issued . </t>
    </r>
    <r>
      <rPr>
        <sz val="11"/>
        <rFont val="Calibri"/>
        <family val="2"/>
        <scheme val="minor"/>
      </rPr>
      <t xml:space="preserve">Discussion to include:
- Assessment of information currently available
- Data that can be shared with the public for research Purposes.
- Identification of commercially sensitive information </t>
    </r>
    <r>
      <rPr>
        <sz val="11"/>
        <color rgb="FF0070C0"/>
        <rFont val="Calibri"/>
        <family val="2"/>
        <scheme val="minor"/>
      </rPr>
      <t xml:space="preserve">
</t>
    </r>
  </si>
  <si>
    <t>G ↓</t>
  </si>
  <si>
    <r>
      <rPr>
        <sz val="11"/>
        <rFont val="Calibri"/>
        <family val="2"/>
        <scheme val="minor"/>
      </rPr>
      <t>BnM EDRRS to engage with other divisions within BnM to ensure other planned projects take into account any EDRRS work undertaken/ planned to be undertaken so that the EDRRS work is not negatively impacted. 
In future, if other BnM developments on EDRRS sites do negatively impact existing EDRRS work then BnM will undertake remedial work to mitigate against such negative impacts</t>
    </r>
    <r>
      <rPr>
        <sz val="11"/>
        <color rgb="FFFF0000"/>
        <rFont val="Calibri"/>
        <family val="2"/>
        <scheme val="minor"/>
      </rPr>
      <t xml:space="preserve"> or alternatively address any reduction in the area of land rehabilitated in accordance with the requirements of the regulatory controls and Grant Agreement.
Potential future development/ infrastructure to be identified as a constraint area in the rehab plans and such constraint area to inccorporate a buffer. 
Drain/ hydraulic break or other hydrological separation to be provided between proposed development and rehabilitated areas. 
Impacts on completed rehabilitated areas to be addressed as part of the planning application for the proposed development. </t>
    </r>
  </si>
  <si>
    <t>Mitigation measures and risk rating added.</t>
  </si>
  <si>
    <t>Preparation of robust NIS
Adequate timelines for NIS
Public consultation to overlap with submission with the Minister</t>
  </si>
  <si>
    <t>Delay incurred due to the complexity of  assessing and approving EDRRS rehab plans on sites where there are other complex infrastructure works at design, construction or operational stage  e.g. windfarms , solar farms. The difficulty of assessing the likely impact of one project on the other as regards the intended outcomes re EDRRS</t>
  </si>
  <si>
    <r>
      <rPr>
        <sz val="11"/>
        <rFont val="Calibri"/>
        <family val="2"/>
        <scheme val="minor"/>
      </rPr>
      <t>Receive sufficient information from BnM regarding  the existing or proposed development so that NPWS can try to factor ion the possible impacts of the development on the EDRRS goals. 
Engage in meetings, on-site if necessary, with Bnm personnel to discuss these EDRRS plans as required.</t>
    </r>
    <r>
      <rPr>
        <sz val="11"/>
        <color rgb="FFFF0000"/>
        <rFont val="Calibri"/>
        <family val="2"/>
        <scheme val="minor"/>
      </rPr>
      <t xml:space="preserve">
All available relevant information on the adjacent project to be provided by BnM. 
EDRRS packages for bogs where other infrastrucutre is proposed to be submitted at an early stage to allow NPWS adequate time for assessment. </t>
    </r>
  </si>
  <si>
    <t xml:space="preserve">Difficulty in assessing financial status of scheme due to current large discrepancy between modelled costs and actual costs leading to potential over or under spend. </t>
  </si>
  <si>
    <t>Risk description re-worded to cover overall scheme rather than just FY22 bogs</t>
  </si>
  <si>
    <t>No longer considered a risk to the overall project.</t>
  </si>
  <si>
    <t>NPWS/ BNM</t>
  </si>
  <si>
    <t>NPWS unable to effectively review the costs of EDRRS as per part 9 of the Regulatory Contol documents because Grant claims are currently 8 months behind</t>
  </si>
  <si>
    <t>BnM needs to send in Grant claims 5 and 6 to the NPWS asap and thereafter submit the grant claims in a timely manner at the end of each quarter</t>
  </si>
  <si>
    <r>
      <rPr>
        <sz val="11"/>
        <color rgb="FF7030A0"/>
        <rFont val="Calibri"/>
        <family val="2"/>
        <scheme val="minor"/>
      </rPr>
      <t>NPWS to</t>
    </r>
    <r>
      <rPr>
        <sz val="11"/>
        <color rgb="FFFF0000"/>
        <rFont val="Calibri"/>
        <family val="2"/>
        <scheme val="minor"/>
      </rPr>
      <t xml:space="preserve"> Receive the grant claims from BnM in a timely fashion. 
BnM to review actual costs for Year 1 of the scheme against the Financial Model and identify any amendments required to rates or sums in the Model. 
Bnm to provide explanations for the discrepancy in modelled versus actual costs. 
Rehabilitation for Year 3 and Year 4 to be tailored to suit available funding if necessary.</t>
    </r>
  </si>
  <si>
    <r>
      <t xml:space="preserve">Visibility, ease of access and existing security issues to be taken into account when locating equipment
Regular inspection of equipment
Consideration to be given to security measures such as sensors, security cameras, perimeter drains, fencing, security gates. 
Measures put in place at </t>
    </r>
    <r>
      <rPr>
        <sz val="11"/>
        <color rgb="FFFF0000"/>
        <rFont val="Calibri"/>
        <family val="2"/>
        <scheme val="minor"/>
      </rPr>
      <t>"location redacted as per OCEI decision 11/09/25"</t>
    </r>
    <r>
      <rPr>
        <sz val="11"/>
        <rFont val="Calibri"/>
        <family val="2"/>
        <scheme val="minor"/>
      </rPr>
      <t xml:space="preserve"> flux tower to reduce risk (drain excavated, access limited)
</t>
    </r>
  </si>
  <si>
    <r>
      <t xml:space="preserve">Secure machines;
Machines not to be parked close together;
Develop security procedures;
Dye in diesel
Machines to be blown down when required to avoid fire.
Security plan under development by land and Property
Address security issues in </t>
    </r>
    <r>
      <rPr>
        <sz val="11"/>
        <color rgb="FFFF0000"/>
        <rFont val="Calibri"/>
        <family val="2"/>
        <scheme val="minor"/>
      </rPr>
      <t>"location redacted as per OCEI decision 11/09/25</t>
    </r>
    <r>
      <rPr>
        <sz val="11"/>
        <rFont val="Calibri"/>
        <family val="2"/>
        <scheme val="minor"/>
      </rPr>
      <t>" and prepare risk assessment for this bog.
Carry out security  risk rating for PCAS Bogs.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</si>
</sst>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
      <sz val="8"/>
      <name val="Calibri"/>
      <family val="2"/>
      <scheme val="minor"/>
    </font>
    <font>
      <i/>
      <sz val="11"/>
      <name val="Calibri"/>
      <family val="2"/>
      <scheme val="minor"/>
    </font>
    <font>
      <sz val="9"/>
      <color theme="1"/>
      <name val="Calibri"/>
      <family val="2"/>
      <scheme val="minor"/>
    </font>
    <font>
      <sz val="11"/>
      <color rgb="FFFF0000"/>
      <name val="Calibri"/>
      <family val="2"/>
      <scheme val="minor"/>
    </font>
    <font>
      <b/>
      <sz val="11"/>
      <color rgb="FFFF0000"/>
      <name val="Calibri"/>
      <family val="2"/>
      <scheme val="minor"/>
    </font>
    <font>
      <sz val="11"/>
      <color rgb="FF0070C0"/>
      <name val="Calibri"/>
      <family val="2"/>
      <scheme val="minor"/>
    </font>
    <font>
      <sz val="11"/>
      <color rgb="FF7030A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8">
    <xf numFmtId="0" fontId="0" fillId="0" borderId="0" xfId="0"/>
    <xf numFmtId="0" fontId="0" fillId="0" borderId="0" xfId="0" applyAlignment="1">
      <alignment wrapText="1"/>
    </xf>
    <xf numFmtId="0" fontId="1" fillId="2" borderId="1" xfId="0" applyFont="1" applyFill="1" applyBorder="1" applyAlignment="1">
      <alignment wrapText="1"/>
    </xf>
    <xf numFmtId="0" fontId="1" fillId="2" borderId="1" xfId="0" applyFont="1" applyFill="1" applyBorder="1" applyAlignment="1">
      <alignment vertical="top" wrapText="1"/>
    </xf>
    <xf numFmtId="0" fontId="0" fillId="0" borderId="0" xfId="0" applyAlignment="1">
      <alignment horizontal="center" wrapText="1"/>
    </xf>
    <xf numFmtId="0" fontId="0" fillId="0" borderId="1" xfId="0" applyBorder="1" applyAlignment="1">
      <alignment horizontal="center" vertical="center" wrapText="1"/>
    </xf>
    <xf numFmtId="0" fontId="3" fillId="3" borderId="1" xfId="0" applyFont="1" applyFill="1" applyBorder="1" applyAlignment="1">
      <alignment vertical="top" wrapText="1"/>
    </xf>
    <xf numFmtId="0" fontId="0" fillId="3" borderId="1" xfId="0" applyFont="1" applyFill="1" applyBorder="1" applyAlignment="1">
      <alignment horizontal="center" vertical="top" wrapText="1"/>
    </xf>
    <xf numFmtId="17" fontId="3" fillId="3" borderId="1" xfId="0" applyNumberFormat="1" applyFont="1" applyFill="1" applyBorder="1" applyAlignment="1">
      <alignment vertical="top" wrapText="1"/>
    </xf>
    <xf numFmtId="0" fontId="3" fillId="3" borderId="1" xfId="0" applyFont="1" applyFill="1" applyBorder="1" applyAlignment="1">
      <alignment horizontal="center" vertical="top" wrapText="1"/>
    </xf>
    <xf numFmtId="0" fontId="4" fillId="3" borderId="2" xfId="0" applyFont="1" applyFill="1" applyBorder="1" applyAlignment="1">
      <alignment horizontal="center" vertical="center" wrapText="1"/>
    </xf>
    <xf numFmtId="0" fontId="0" fillId="0" borderId="1" xfId="0" applyBorder="1" applyAlignment="1">
      <alignment wrapText="1"/>
    </xf>
    <xf numFmtId="0" fontId="1" fillId="4" borderId="1" xfId="0" applyFont="1" applyFill="1" applyBorder="1" applyAlignment="1">
      <alignment vertical="top" wrapText="1"/>
    </xf>
    <xf numFmtId="0" fontId="1" fillId="0" borderId="0" xfId="0" applyFont="1" applyAlignment="1">
      <alignment horizontal="center"/>
    </xf>
    <xf numFmtId="0" fontId="0" fillId="0" borderId="0" xfId="0" applyAlignment="1">
      <alignment horizont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0" xfId="0" applyBorder="1" applyAlignment="1">
      <alignment wrapText="1"/>
    </xf>
    <xf numFmtId="0" fontId="4"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3" borderId="0" xfId="0" applyFill="1" applyAlignment="1">
      <alignment wrapText="1"/>
    </xf>
    <xf numFmtId="49" fontId="0" fillId="0" borderId="0" xfId="0" applyNumberFormat="1" applyAlignment="1">
      <alignment horizontal="right"/>
    </xf>
    <xf numFmtId="0" fontId="3" fillId="0" borderId="1" xfId="0" applyFont="1" applyBorder="1" applyAlignment="1">
      <alignment vertical="top"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top"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center" vertical="top" wrapText="1"/>
    </xf>
    <xf numFmtId="17" fontId="3" fillId="0" borderId="1" xfId="0" applyNumberFormat="1" applyFont="1" applyBorder="1" applyAlignment="1">
      <alignment vertical="top" wrapText="1"/>
    </xf>
    <xf numFmtId="0" fontId="3" fillId="3" borderId="3" xfId="0" applyFont="1" applyFill="1" applyBorder="1" applyAlignment="1">
      <alignment vertical="top" wrapText="1"/>
    </xf>
    <xf numFmtId="0" fontId="3"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8" fillId="3" borderId="1" xfId="0" applyFont="1" applyFill="1" applyBorder="1" applyAlignment="1">
      <alignment vertical="top" wrapText="1"/>
    </xf>
    <xf numFmtId="0" fontId="1" fillId="0" borderId="2" xfId="0" applyFont="1" applyBorder="1" applyAlignment="1">
      <alignment horizontal="center" vertical="center" wrapText="1"/>
    </xf>
    <xf numFmtId="17" fontId="3" fillId="3" borderId="3" xfId="0" applyNumberFormat="1" applyFont="1" applyFill="1" applyBorder="1" applyAlignment="1">
      <alignment vertical="top" wrapText="1"/>
    </xf>
    <xf numFmtId="0" fontId="3" fillId="0" borderId="0" xfId="0" applyFont="1" applyAlignment="1">
      <alignment wrapText="1"/>
    </xf>
    <xf numFmtId="0" fontId="8" fillId="0" borderId="0" xfId="0" applyFont="1" applyBorder="1" applyAlignment="1">
      <alignment horizontal="center" vertical="center" wrapText="1"/>
    </xf>
    <xf numFmtId="0" fontId="0" fillId="0" borderId="3" xfId="0" applyBorder="1" applyAlignment="1">
      <alignment wrapText="1"/>
    </xf>
    <xf numFmtId="0" fontId="4" fillId="3" borderId="4" xfId="0" applyFont="1" applyFill="1" applyBorder="1" applyAlignment="1">
      <alignment horizontal="center" vertical="center" wrapText="1"/>
    </xf>
    <xf numFmtId="17" fontId="8" fillId="3" borderId="1" xfId="0" applyNumberFormat="1" applyFont="1" applyFill="1"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horizontal="left" vertical="top" wrapText="1"/>
    </xf>
    <xf numFmtId="0" fontId="8" fillId="0" borderId="1" xfId="0" applyFont="1" applyBorder="1" applyAlignment="1">
      <alignment horizontal="left" vertical="top" wrapText="1"/>
    </xf>
    <xf numFmtId="0" fontId="8" fillId="0" borderId="0" xfId="0" applyFont="1" applyAlignment="1">
      <alignment wrapText="1"/>
    </xf>
    <xf numFmtId="0" fontId="8" fillId="0" borderId="0" xfId="0" applyFont="1" applyBorder="1" applyAlignment="1">
      <alignment wrapText="1"/>
    </xf>
    <xf numFmtId="0" fontId="8" fillId="3" borderId="1" xfId="0" applyFont="1" applyFill="1" applyBorder="1" applyAlignment="1">
      <alignment horizontal="center" vertical="top" wrapText="1"/>
    </xf>
    <xf numFmtId="0" fontId="3" fillId="3" borderId="0" xfId="0" applyFont="1" applyFill="1" applyBorder="1" applyAlignment="1">
      <alignment vertical="top" wrapText="1"/>
    </xf>
    <xf numFmtId="17" fontId="8" fillId="0" borderId="1" xfId="0" applyNumberFormat="1" applyFont="1" applyBorder="1" applyAlignment="1">
      <alignment vertical="top" wrapText="1"/>
    </xf>
    <xf numFmtId="0" fontId="1" fillId="0" borderId="1" xfId="0" applyFont="1" applyBorder="1" applyAlignment="1">
      <alignment horizontal="center"/>
    </xf>
    <xf numFmtId="0" fontId="4" fillId="5" borderId="1" xfId="0" applyFont="1" applyFill="1" applyBorder="1" applyAlignment="1">
      <alignment horizontal="center" vertical="center" wrapText="1"/>
    </xf>
    <xf numFmtId="0" fontId="2" fillId="2"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center" vertical="top" wrapText="1"/>
    </xf>
    <xf numFmtId="0" fontId="3" fillId="2" borderId="1" xfId="0" applyFont="1" applyFill="1" applyBorder="1" applyAlignment="1">
      <alignment vertical="top" wrapText="1"/>
    </xf>
    <xf numFmtId="17" fontId="3" fillId="2" borderId="1" xfId="0" applyNumberFormat="1" applyFont="1" applyFill="1" applyBorder="1" applyAlignment="1">
      <alignment vertical="top" wrapText="1"/>
    </xf>
    <xf numFmtId="0" fontId="8" fillId="2" borderId="1" xfId="0" applyFont="1" applyFill="1" applyBorder="1" applyAlignment="1">
      <alignment vertical="top"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1" fillId="0" borderId="1" xfId="0" applyFont="1" applyBorder="1" applyAlignment="1">
      <alignment wrapText="1"/>
    </xf>
    <xf numFmtId="0" fontId="11" fillId="0" borderId="0" xfId="0" applyFont="1" applyAlignment="1">
      <alignment wrapText="1"/>
    </xf>
    <xf numFmtId="0" fontId="1" fillId="4" borderId="1" xfId="0" applyFont="1" applyFill="1" applyBorder="1" applyAlignment="1">
      <alignment horizontal="center" vertical="center" wrapText="1"/>
    </xf>
  </cellXfs>
  <cellStyles count="1">
    <cellStyle name="Normal" xfId="0" builtinId="0"/>
  </cellStyles>
  <dxfs count="84">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C000"/>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ill>
        <patternFill>
          <bgColor rgb="FFFFC000"/>
        </patternFill>
      </fill>
    </dxf>
    <dxf>
      <font>
        <color rgb="FF9C5700"/>
      </font>
      <fill>
        <patternFill>
          <bgColor rgb="FFFFEB9C"/>
        </patternFill>
      </fill>
    </dxf>
    <dxf>
      <fill>
        <patternFill>
          <bgColor rgb="FFFFC000"/>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abSelected="1" zoomScaleNormal="100" workbookViewId="0">
      <pane xSplit="2" ySplit="2" topLeftCell="D9" activePane="bottomRight" state="frozen"/>
      <selection pane="topRight" activeCell="C1" sqref="C1"/>
      <selection pane="bottomLeft" activeCell="A4" sqref="A4"/>
      <selection pane="bottomRight" activeCell="G9" sqref="G9"/>
    </sheetView>
  </sheetViews>
  <sheetFormatPr defaultColWidth="8.7265625" defaultRowHeight="14.5" x14ac:dyDescent="0.35"/>
  <cols>
    <col min="1" max="1" width="7.81640625" style="1" hidden="1" customWidth="1"/>
    <col min="2" max="2" width="8.7265625" style="1"/>
    <col min="3" max="3" width="53" style="1" customWidth="1"/>
    <col min="4" max="4" width="13.26953125" style="1" customWidth="1"/>
    <col min="5" max="5" width="10.26953125" style="1" customWidth="1"/>
    <col min="6" max="6" width="14.7265625" style="1" customWidth="1"/>
    <col min="7" max="7" width="75.1796875" style="1" customWidth="1"/>
    <col min="8" max="8" width="6.7265625" style="1" customWidth="1"/>
    <col min="9" max="9" width="10.54296875" style="1" customWidth="1"/>
    <col min="10" max="10" width="9.7265625" style="1" customWidth="1"/>
    <col min="11" max="11" width="7.1796875" style="1" customWidth="1"/>
    <col min="12" max="12" width="9.7265625" style="1" customWidth="1"/>
    <col min="13" max="13" width="7.81640625" style="1" customWidth="1"/>
    <col min="14" max="14" width="9.453125" style="1" customWidth="1"/>
    <col min="15" max="15" width="24.1796875" style="1" customWidth="1"/>
    <col min="16" max="16" width="14.453125" style="1" customWidth="1"/>
    <col min="17" max="16384" width="8.7265625" style="1"/>
  </cols>
  <sheetData>
    <row r="1" spans="1:15" x14ac:dyDescent="0.35">
      <c r="H1" s="67" t="s">
        <v>30</v>
      </c>
      <c r="I1" s="67"/>
      <c r="J1" s="67"/>
      <c r="K1" s="67" t="s">
        <v>31</v>
      </c>
      <c r="L1" s="67"/>
      <c r="M1" s="67"/>
    </row>
    <row r="2" spans="1:15" ht="29" x14ac:dyDescent="0.35">
      <c r="A2" s="2" t="s">
        <v>49</v>
      </c>
      <c r="B2" s="2" t="s">
        <v>50</v>
      </c>
      <c r="C2" s="2" t="s">
        <v>0</v>
      </c>
      <c r="D2" s="3" t="s">
        <v>20</v>
      </c>
      <c r="E2" s="3" t="s">
        <v>21</v>
      </c>
      <c r="F2" s="3" t="s">
        <v>22</v>
      </c>
      <c r="G2" s="2" t="s">
        <v>1</v>
      </c>
      <c r="H2" s="12" t="s">
        <v>19</v>
      </c>
      <c r="I2" s="12" t="s">
        <v>5</v>
      </c>
      <c r="J2" s="12" t="s">
        <v>17</v>
      </c>
      <c r="K2" s="12" t="s">
        <v>19</v>
      </c>
      <c r="L2" s="12" t="s">
        <v>5</v>
      </c>
      <c r="M2" s="12" t="s">
        <v>17</v>
      </c>
      <c r="N2" s="12" t="s">
        <v>81</v>
      </c>
      <c r="O2" s="3" t="s">
        <v>62</v>
      </c>
    </row>
    <row r="3" spans="1:15" ht="114" customHeight="1" x14ac:dyDescent="0.35">
      <c r="A3" s="11"/>
      <c r="B3" s="9">
        <v>30</v>
      </c>
      <c r="C3" s="6" t="s">
        <v>54</v>
      </c>
      <c r="D3" s="6" t="s">
        <v>67</v>
      </c>
      <c r="E3" s="8">
        <v>44986</v>
      </c>
      <c r="F3" s="6" t="s">
        <v>28</v>
      </c>
      <c r="G3" s="6" t="s">
        <v>131</v>
      </c>
      <c r="H3" s="16">
        <v>4</v>
      </c>
      <c r="I3" s="16">
        <v>4</v>
      </c>
      <c r="J3" s="19">
        <f t="shared" ref="J3:J26" si="0">H3*I3</f>
        <v>16</v>
      </c>
      <c r="K3" s="16">
        <v>4</v>
      </c>
      <c r="L3" s="16">
        <v>3</v>
      </c>
      <c r="M3" s="19">
        <f t="shared" ref="M3:M31" si="1">K3*L3</f>
        <v>12</v>
      </c>
      <c r="N3" s="10" t="s">
        <v>55</v>
      </c>
      <c r="O3" s="23"/>
    </row>
    <row r="4" spans="1:15" ht="116" x14ac:dyDescent="0.35">
      <c r="A4" s="11"/>
      <c r="B4" s="9">
        <v>27</v>
      </c>
      <c r="C4" s="6" t="s">
        <v>3</v>
      </c>
      <c r="D4" s="6" t="s">
        <v>67</v>
      </c>
      <c r="E4" s="8">
        <v>44713</v>
      </c>
      <c r="F4" s="6" t="s">
        <v>28</v>
      </c>
      <c r="G4" s="6" t="s">
        <v>102</v>
      </c>
      <c r="H4" s="16">
        <v>3</v>
      </c>
      <c r="I4" s="16">
        <v>4</v>
      </c>
      <c r="J4" s="19">
        <f t="shared" si="0"/>
        <v>12</v>
      </c>
      <c r="K4" s="16">
        <v>3</v>
      </c>
      <c r="L4" s="16">
        <v>4</v>
      </c>
      <c r="M4" s="19">
        <f t="shared" si="1"/>
        <v>12</v>
      </c>
      <c r="N4" s="19" t="s">
        <v>55</v>
      </c>
      <c r="O4" s="23"/>
    </row>
    <row r="5" spans="1:15" ht="101.5" x14ac:dyDescent="0.35">
      <c r="A5" s="9" t="s">
        <v>24</v>
      </c>
      <c r="B5" s="16">
        <v>44</v>
      </c>
      <c r="C5" s="23" t="s">
        <v>99</v>
      </c>
      <c r="D5" s="6" t="s">
        <v>67</v>
      </c>
      <c r="E5" s="8">
        <v>44986</v>
      </c>
      <c r="F5" s="6" t="s">
        <v>23</v>
      </c>
      <c r="G5" s="23" t="s">
        <v>100</v>
      </c>
      <c r="H5" s="29">
        <v>4</v>
      </c>
      <c r="I5" s="29">
        <v>4</v>
      </c>
      <c r="J5" s="19">
        <f t="shared" si="0"/>
        <v>16</v>
      </c>
      <c r="K5" s="29">
        <v>3</v>
      </c>
      <c r="L5" s="29">
        <v>4</v>
      </c>
      <c r="M5" s="19">
        <f t="shared" si="1"/>
        <v>12</v>
      </c>
      <c r="N5" s="19" t="s">
        <v>55</v>
      </c>
      <c r="O5" s="23"/>
    </row>
    <row r="6" spans="1:15" ht="145" x14ac:dyDescent="0.35">
      <c r="A6" s="11"/>
      <c r="B6" s="9">
        <v>2</v>
      </c>
      <c r="C6" s="6" t="s">
        <v>83</v>
      </c>
      <c r="D6" s="6" t="s">
        <v>67</v>
      </c>
      <c r="E6" s="8">
        <v>44621</v>
      </c>
      <c r="F6" s="6" t="s">
        <v>23</v>
      </c>
      <c r="G6" s="6" t="s">
        <v>84</v>
      </c>
      <c r="H6" s="16">
        <v>5</v>
      </c>
      <c r="I6" s="16">
        <v>3</v>
      </c>
      <c r="J6" s="19">
        <f t="shared" si="0"/>
        <v>15</v>
      </c>
      <c r="K6" s="16">
        <v>5</v>
      </c>
      <c r="L6" s="16">
        <v>2</v>
      </c>
      <c r="M6" s="19">
        <f t="shared" si="1"/>
        <v>10</v>
      </c>
      <c r="N6" s="15" t="s">
        <v>48</v>
      </c>
      <c r="O6" s="23"/>
    </row>
    <row r="7" spans="1:15" ht="159.5" x14ac:dyDescent="0.35">
      <c r="A7" s="11"/>
      <c r="B7" s="9">
        <v>20</v>
      </c>
      <c r="C7" s="6" t="s">
        <v>63</v>
      </c>
      <c r="D7" s="6" t="s">
        <v>67</v>
      </c>
      <c r="E7" s="8">
        <v>45717</v>
      </c>
      <c r="F7" s="6" t="s">
        <v>23</v>
      </c>
      <c r="G7" s="6" t="s">
        <v>103</v>
      </c>
      <c r="H7" s="16">
        <v>4</v>
      </c>
      <c r="I7" s="16">
        <v>4</v>
      </c>
      <c r="J7" s="19">
        <f t="shared" si="0"/>
        <v>16</v>
      </c>
      <c r="K7" s="16">
        <v>3</v>
      </c>
      <c r="L7" s="16">
        <v>3</v>
      </c>
      <c r="M7" s="19">
        <f t="shared" si="1"/>
        <v>9</v>
      </c>
      <c r="N7" s="10" t="s">
        <v>47</v>
      </c>
      <c r="O7" s="6"/>
    </row>
    <row r="8" spans="1:15" ht="145" x14ac:dyDescent="0.35">
      <c r="A8" s="11"/>
      <c r="B8" s="9">
        <v>10</v>
      </c>
      <c r="C8" s="6" t="s">
        <v>52</v>
      </c>
      <c r="D8" s="6" t="s">
        <v>67</v>
      </c>
      <c r="E8" s="8">
        <v>45747</v>
      </c>
      <c r="F8" s="6" t="s">
        <v>23</v>
      </c>
      <c r="G8" s="6" t="s">
        <v>95</v>
      </c>
      <c r="H8" s="16">
        <v>5</v>
      </c>
      <c r="I8" s="16">
        <v>3</v>
      </c>
      <c r="J8" s="19">
        <f t="shared" si="0"/>
        <v>15</v>
      </c>
      <c r="K8" s="16">
        <v>3</v>
      </c>
      <c r="L8" s="16">
        <v>3</v>
      </c>
      <c r="M8" s="19">
        <f t="shared" si="1"/>
        <v>9</v>
      </c>
      <c r="N8" s="20" t="s">
        <v>47</v>
      </c>
      <c r="O8" s="27"/>
    </row>
    <row r="9" spans="1:15" ht="135.75" customHeight="1" x14ac:dyDescent="0.35">
      <c r="A9" s="11"/>
      <c r="B9" s="16">
        <v>31</v>
      </c>
      <c r="C9" s="23" t="s">
        <v>51</v>
      </c>
      <c r="D9" s="6" t="s">
        <v>67</v>
      </c>
      <c r="E9" s="32">
        <v>45992</v>
      </c>
      <c r="F9" s="23" t="s">
        <v>28</v>
      </c>
      <c r="G9" s="23" t="s">
        <v>132</v>
      </c>
      <c r="H9" s="29">
        <v>2</v>
      </c>
      <c r="I9" s="29">
        <v>4</v>
      </c>
      <c r="J9" s="19">
        <f t="shared" si="0"/>
        <v>8</v>
      </c>
      <c r="K9" s="29">
        <v>3</v>
      </c>
      <c r="L9" s="29">
        <v>3</v>
      </c>
      <c r="M9" s="19">
        <f t="shared" si="1"/>
        <v>9</v>
      </c>
      <c r="N9" s="37" t="s">
        <v>47</v>
      </c>
      <c r="O9" s="23"/>
    </row>
    <row r="10" spans="1:15" ht="76.5" customHeight="1" x14ac:dyDescent="0.35">
      <c r="A10" s="11"/>
      <c r="B10" s="16">
        <v>40</v>
      </c>
      <c r="C10" s="6" t="s">
        <v>91</v>
      </c>
      <c r="D10" s="6" t="s">
        <v>67</v>
      </c>
      <c r="E10" s="8">
        <v>44652</v>
      </c>
      <c r="F10" s="6" t="s">
        <v>28</v>
      </c>
      <c r="G10" s="6" t="s">
        <v>92</v>
      </c>
      <c r="H10" s="16">
        <v>4</v>
      </c>
      <c r="I10" s="16">
        <v>3</v>
      </c>
      <c r="J10" s="19">
        <f t="shared" si="0"/>
        <v>12</v>
      </c>
      <c r="K10" s="16">
        <v>3</v>
      </c>
      <c r="L10" s="16">
        <v>3</v>
      </c>
      <c r="M10" s="19">
        <f t="shared" si="1"/>
        <v>9</v>
      </c>
      <c r="N10" s="19" t="s">
        <v>47</v>
      </c>
      <c r="O10" s="23"/>
    </row>
    <row r="11" spans="1:15" ht="156" customHeight="1" x14ac:dyDescent="0.35">
      <c r="A11" s="11"/>
      <c r="B11" s="16">
        <v>45</v>
      </c>
      <c r="C11" s="23" t="s">
        <v>101</v>
      </c>
      <c r="D11" s="6" t="s">
        <v>67</v>
      </c>
      <c r="E11" s="8">
        <v>44986</v>
      </c>
      <c r="F11" s="6" t="s">
        <v>23</v>
      </c>
      <c r="G11" s="23" t="s">
        <v>111</v>
      </c>
      <c r="H11" s="29">
        <v>3</v>
      </c>
      <c r="I11" s="29">
        <v>4</v>
      </c>
      <c r="J11" s="19">
        <f t="shared" si="0"/>
        <v>12</v>
      </c>
      <c r="K11" s="29">
        <v>3</v>
      </c>
      <c r="L11" s="29">
        <v>3</v>
      </c>
      <c r="M11" s="19">
        <f t="shared" si="1"/>
        <v>9</v>
      </c>
      <c r="N11" s="19" t="s">
        <v>47</v>
      </c>
      <c r="O11" s="23"/>
    </row>
    <row r="12" spans="1:15" ht="138.75" customHeight="1" x14ac:dyDescent="0.35">
      <c r="A12" s="7" t="s">
        <v>25</v>
      </c>
      <c r="B12" s="9">
        <v>24</v>
      </c>
      <c r="C12" s="6" t="s">
        <v>4</v>
      </c>
      <c r="D12" s="6" t="s">
        <v>67</v>
      </c>
      <c r="E12" s="8">
        <v>44621</v>
      </c>
      <c r="F12" s="6" t="s">
        <v>23</v>
      </c>
      <c r="G12" s="6" t="s">
        <v>70</v>
      </c>
      <c r="H12" s="16">
        <v>4</v>
      </c>
      <c r="I12" s="16">
        <v>4</v>
      </c>
      <c r="J12" s="19">
        <f t="shared" si="0"/>
        <v>16</v>
      </c>
      <c r="K12" s="16">
        <v>2</v>
      </c>
      <c r="L12" s="16">
        <v>4</v>
      </c>
      <c r="M12" s="19">
        <f t="shared" si="1"/>
        <v>8</v>
      </c>
      <c r="N12" s="10" t="s">
        <v>47</v>
      </c>
      <c r="O12" s="36"/>
    </row>
    <row r="13" spans="1:15" ht="149.25" customHeight="1" x14ac:dyDescent="0.35">
      <c r="A13" s="11"/>
      <c r="B13" s="9">
        <v>13</v>
      </c>
      <c r="C13" s="6" t="s">
        <v>53</v>
      </c>
      <c r="D13" s="6" t="s">
        <v>67</v>
      </c>
      <c r="E13" s="8">
        <v>44652</v>
      </c>
      <c r="F13" s="6" t="s">
        <v>23</v>
      </c>
      <c r="G13" s="6" t="s">
        <v>107</v>
      </c>
      <c r="H13" s="16">
        <v>4</v>
      </c>
      <c r="I13" s="16">
        <v>4</v>
      </c>
      <c r="J13" s="19">
        <f t="shared" si="0"/>
        <v>16</v>
      </c>
      <c r="K13" s="16">
        <v>4</v>
      </c>
      <c r="L13" s="16">
        <v>2</v>
      </c>
      <c r="M13" s="19">
        <f t="shared" si="1"/>
        <v>8</v>
      </c>
      <c r="N13" s="10" t="s">
        <v>47</v>
      </c>
      <c r="O13" s="23"/>
    </row>
    <row r="14" spans="1:15" ht="130.5" x14ac:dyDescent="0.35">
      <c r="A14" s="18"/>
      <c r="B14" s="9">
        <v>9</v>
      </c>
      <c r="C14" s="6" t="s">
        <v>112</v>
      </c>
      <c r="D14" s="6" t="s">
        <v>67</v>
      </c>
      <c r="E14" s="8">
        <v>45717</v>
      </c>
      <c r="F14" s="6" t="s">
        <v>23</v>
      </c>
      <c r="G14" s="6" t="s">
        <v>86</v>
      </c>
      <c r="H14" s="16">
        <v>5</v>
      </c>
      <c r="I14" s="16">
        <v>5</v>
      </c>
      <c r="J14" s="19">
        <f t="shared" si="0"/>
        <v>25</v>
      </c>
      <c r="K14" s="16">
        <v>4</v>
      </c>
      <c r="L14" s="16">
        <v>2</v>
      </c>
      <c r="M14" s="19">
        <f t="shared" si="1"/>
        <v>8</v>
      </c>
      <c r="N14" s="20" t="s">
        <v>47</v>
      </c>
      <c r="O14" s="27" t="s">
        <v>125</v>
      </c>
    </row>
    <row r="15" spans="1:15" ht="159.5" x14ac:dyDescent="0.35">
      <c r="A15" s="18"/>
      <c r="B15" s="49">
        <v>49</v>
      </c>
      <c r="C15" s="36" t="s">
        <v>113</v>
      </c>
      <c r="D15" s="6" t="s">
        <v>67</v>
      </c>
      <c r="E15" s="43">
        <v>45717</v>
      </c>
      <c r="F15" s="36" t="s">
        <v>23</v>
      </c>
      <c r="G15" s="36" t="s">
        <v>114</v>
      </c>
      <c r="H15" s="24">
        <v>3</v>
      </c>
      <c r="I15" s="24">
        <v>4</v>
      </c>
      <c r="J15" s="25">
        <f t="shared" si="0"/>
        <v>12</v>
      </c>
      <c r="K15" s="24">
        <v>2</v>
      </c>
      <c r="L15" s="24">
        <v>4</v>
      </c>
      <c r="M15" s="25">
        <f t="shared" si="1"/>
        <v>8</v>
      </c>
      <c r="N15" s="10" t="s">
        <v>47</v>
      </c>
      <c r="O15" s="27" t="s">
        <v>115</v>
      </c>
    </row>
    <row r="16" spans="1:15" ht="43.5" x14ac:dyDescent="0.35">
      <c r="A16" s="40"/>
      <c r="B16" s="16">
        <v>18</v>
      </c>
      <c r="C16" s="6" t="s">
        <v>87</v>
      </c>
      <c r="D16" s="6" t="s">
        <v>67</v>
      </c>
      <c r="E16" s="8">
        <v>44835</v>
      </c>
      <c r="F16" s="6" t="s">
        <v>23</v>
      </c>
      <c r="G16" s="6" t="s">
        <v>27</v>
      </c>
      <c r="H16" s="16">
        <v>4</v>
      </c>
      <c r="I16" s="16">
        <v>3</v>
      </c>
      <c r="J16" s="19">
        <f t="shared" si="0"/>
        <v>12</v>
      </c>
      <c r="K16" s="16">
        <v>3</v>
      </c>
      <c r="L16" s="16">
        <v>2</v>
      </c>
      <c r="M16" s="19">
        <f t="shared" si="1"/>
        <v>6</v>
      </c>
      <c r="N16" s="10" t="s">
        <v>47</v>
      </c>
      <c r="O16" s="28"/>
    </row>
    <row r="17" spans="1:16" ht="58" x14ac:dyDescent="0.35">
      <c r="A17" s="18"/>
      <c r="B17" s="9">
        <v>19</v>
      </c>
      <c r="C17" s="6" t="s">
        <v>64</v>
      </c>
      <c r="D17" s="6" t="s">
        <v>67</v>
      </c>
      <c r="E17" s="8">
        <v>45748</v>
      </c>
      <c r="F17" s="6" t="s">
        <v>23</v>
      </c>
      <c r="G17" s="6" t="s">
        <v>71</v>
      </c>
      <c r="H17" s="16">
        <v>4</v>
      </c>
      <c r="I17" s="16">
        <v>4</v>
      </c>
      <c r="J17" s="19">
        <f t="shared" si="0"/>
        <v>16</v>
      </c>
      <c r="K17" s="16">
        <v>2</v>
      </c>
      <c r="L17" s="16">
        <v>3</v>
      </c>
      <c r="M17" s="19">
        <f t="shared" si="1"/>
        <v>6</v>
      </c>
      <c r="N17" s="20" t="s">
        <v>47</v>
      </c>
      <c r="O17" s="23"/>
    </row>
    <row r="18" spans="1:16" s="21" customFormat="1" ht="156.75" customHeight="1" x14ac:dyDescent="0.35">
      <c r="A18" s="11"/>
      <c r="B18" s="29">
        <v>35</v>
      </c>
      <c r="C18" s="6" t="s">
        <v>68</v>
      </c>
      <c r="D18" s="6" t="s">
        <v>67</v>
      </c>
      <c r="E18" s="8">
        <v>44652</v>
      </c>
      <c r="F18" s="6" t="s">
        <v>28</v>
      </c>
      <c r="G18" s="6" t="s">
        <v>69</v>
      </c>
      <c r="H18" s="16">
        <v>4</v>
      </c>
      <c r="I18" s="16">
        <v>3</v>
      </c>
      <c r="J18" s="19">
        <f t="shared" si="0"/>
        <v>12</v>
      </c>
      <c r="K18" s="16">
        <v>3</v>
      </c>
      <c r="L18" s="16">
        <v>2</v>
      </c>
      <c r="M18" s="19">
        <f t="shared" si="1"/>
        <v>6</v>
      </c>
      <c r="N18" s="37" t="s">
        <v>47</v>
      </c>
      <c r="O18" s="45"/>
    </row>
    <row r="19" spans="1:16" ht="141" customHeight="1" x14ac:dyDescent="0.35">
      <c r="A19" s="11"/>
      <c r="B19" s="29">
        <v>38</v>
      </c>
      <c r="C19" s="23" t="s">
        <v>77</v>
      </c>
      <c r="D19" s="6" t="s">
        <v>67</v>
      </c>
      <c r="E19" s="8">
        <v>44652</v>
      </c>
      <c r="F19" s="6" t="s">
        <v>28</v>
      </c>
      <c r="G19" s="30" t="s">
        <v>78</v>
      </c>
      <c r="H19" s="29">
        <v>4</v>
      </c>
      <c r="I19" s="29">
        <v>3</v>
      </c>
      <c r="J19" s="19">
        <f t="shared" si="0"/>
        <v>12</v>
      </c>
      <c r="K19" s="29">
        <v>2</v>
      </c>
      <c r="L19" s="29">
        <v>3</v>
      </c>
      <c r="M19" s="19">
        <f t="shared" si="1"/>
        <v>6</v>
      </c>
      <c r="N19" s="19" t="s">
        <v>47</v>
      </c>
      <c r="O19" s="23"/>
    </row>
    <row r="20" spans="1:16" ht="135.75" customHeight="1" x14ac:dyDescent="0.35">
      <c r="A20" s="11"/>
      <c r="B20" s="16">
        <v>42</v>
      </c>
      <c r="C20" s="6" t="s">
        <v>89</v>
      </c>
      <c r="D20" s="6" t="s">
        <v>67</v>
      </c>
      <c r="E20" s="8">
        <v>45717</v>
      </c>
      <c r="F20" s="6" t="s">
        <v>23</v>
      </c>
      <c r="G20" s="6" t="s">
        <v>90</v>
      </c>
      <c r="H20" s="16">
        <v>3</v>
      </c>
      <c r="I20" s="16">
        <v>4</v>
      </c>
      <c r="J20" s="19">
        <f t="shared" si="0"/>
        <v>12</v>
      </c>
      <c r="K20" s="16">
        <v>3</v>
      </c>
      <c r="L20" s="16">
        <v>2</v>
      </c>
      <c r="M20" s="19">
        <f t="shared" si="1"/>
        <v>6</v>
      </c>
      <c r="N20" s="19" t="s">
        <v>47</v>
      </c>
      <c r="O20" s="31"/>
    </row>
    <row r="21" spans="1:16" ht="138.75" customHeight="1" x14ac:dyDescent="0.35">
      <c r="A21" s="26"/>
      <c r="B21" s="16">
        <v>48</v>
      </c>
      <c r="C21" s="6" t="s">
        <v>108</v>
      </c>
      <c r="D21" s="6" t="s">
        <v>110</v>
      </c>
      <c r="E21" s="8"/>
      <c r="F21" s="6" t="s">
        <v>23</v>
      </c>
      <c r="G21" s="36" t="s">
        <v>117</v>
      </c>
      <c r="H21" s="16">
        <v>3</v>
      </c>
      <c r="I21" s="16">
        <v>5</v>
      </c>
      <c r="J21" s="19">
        <f t="shared" si="0"/>
        <v>15</v>
      </c>
      <c r="K21" s="24">
        <v>1</v>
      </c>
      <c r="L21" s="24">
        <v>5</v>
      </c>
      <c r="M21" s="25">
        <f t="shared" si="1"/>
        <v>5</v>
      </c>
      <c r="N21" s="19" t="s">
        <v>118</v>
      </c>
      <c r="O21" s="28"/>
    </row>
    <row r="22" spans="1:16" ht="118.5" customHeight="1" x14ac:dyDescent="0.35">
      <c r="A22" s="41"/>
      <c r="B22" s="34">
        <v>25</v>
      </c>
      <c r="C22" s="33" t="s">
        <v>29</v>
      </c>
      <c r="D22" s="6" t="s">
        <v>67</v>
      </c>
      <c r="E22" s="38">
        <v>44835</v>
      </c>
      <c r="F22" s="33" t="s">
        <v>23</v>
      </c>
      <c r="G22" s="33" t="s">
        <v>94</v>
      </c>
      <c r="H22" s="34">
        <v>4</v>
      </c>
      <c r="I22" s="34">
        <v>4</v>
      </c>
      <c r="J22" s="35">
        <f t="shared" si="0"/>
        <v>16</v>
      </c>
      <c r="K22" s="34">
        <v>4</v>
      </c>
      <c r="L22" s="34">
        <v>1</v>
      </c>
      <c r="M22" s="35">
        <f t="shared" si="1"/>
        <v>4</v>
      </c>
      <c r="N22" s="42" t="s">
        <v>46</v>
      </c>
      <c r="O22" s="44" t="s">
        <v>82</v>
      </c>
    </row>
    <row r="23" spans="1:16" ht="103.5" customHeight="1" x14ac:dyDescent="0.35">
      <c r="A23" s="18"/>
      <c r="B23" s="29">
        <v>33</v>
      </c>
      <c r="C23" s="23" t="s">
        <v>65</v>
      </c>
      <c r="D23" s="6" t="s">
        <v>67</v>
      </c>
      <c r="E23" s="8">
        <v>45717</v>
      </c>
      <c r="F23" s="6" t="s">
        <v>28</v>
      </c>
      <c r="G23" s="23" t="s">
        <v>85</v>
      </c>
      <c r="H23" s="29">
        <v>4</v>
      </c>
      <c r="I23" s="29">
        <v>3</v>
      </c>
      <c r="J23" s="19">
        <f t="shared" si="0"/>
        <v>12</v>
      </c>
      <c r="K23" s="29">
        <v>4</v>
      </c>
      <c r="L23" s="16">
        <v>1</v>
      </c>
      <c r="M23" s="19">
        <f t="shared" si="1"/>
        <v>4</v>
      </c>
      <c r="N23" s="19" t="s">
        <v>46</v>
      </c>
      <c r="O23" s="6"/>
    </row>
    <row r="24" spans="1:16" ht="126.75" customHeight="1" x14ac:dyDescent="0.35">
      <c r="A24" s="18"/>
      <c r="B24" s="29">
        <v>34</v>
      </c>
      <c r="C24" s="6" t="s">
        <v>66</v>
      </c>
      <c r="D24" s="6" t="s">
        <v>67</v>
      </c>
      <c r="E24" s="8">
        <v>44621</v>
      </c>
      <c r="F24" s="6" t="s">
        <v>28</v>
      </c>
      <c r="G24" s="6" t="s">
        <v>93</v>
      </c>
      <c r="H24" s="16">
        <v>4</v>
      </c>
      <c r="I24" s="16">
        <v>3</v>
      </c>
      <c r="J24" s="19">
        <f t="shared" si="0"/>
        <v>12</v>
      </c>
      <c r="K24" s="16">
        <v>2</v>
      </c>
      <c r="L24" s="16">
        <v>2</v>
      </c>
      <c r="M24" s="19">
        <f t="shared" si="1"/>
        <v>4</v>
      </c>
      <c r="N24" s="10" t="s">
        <v>46</v>
      </c>
      <c r="O24" s="36"/>
    </row>
    <row r="25" spans="1:16" ht="103.5" customHeight="1" x14ac:dyDescent="0.35">
      <c r="A25" s="18"/>
      <c r="B25" s="31">
        <v>39</v>
      </c>
      <c r="C25" s="23" t="s">
        <v>80</v>
      </c>
      <c r="D25" s="6" t="s">
        <v>67</v>
      </c>
      <c r="E25" s="32">
        <v>45992</v>
      </c>
      <c r="F25" s="23" t="s">
        <v>23</v>
      </c>
      <c r="G25" s="30" t="s">
        <v>104</v>
      </c>
      <c r="H25" s="29">
        <v>4</v>
      </c>
      <c r="I25" s="29">
        <v>4</v>
      </c>
      <c r="J25" s="29">
        <f t="shared" si="0"/>
        <v>16</v>
      </c>
      <c r="K25" s="29">
        <v>2</v>
      </c>
      <c r="L25" s="29">
        <v>2</v>
      </c>
      <c r="M25" s="29">
        <f t="shared" si="1"/>
        <v>4</v>
      </c>
      <c r="N25" s="19" t="s">
        <v>46</v>
      </c>
      <c r="O25" s="36"/>
    </row>
    <row r="26" spans="1:16" ht="229.5" customHeight="1" x14ac:dyDescent="0.35">
      <c r="A26" s="18"/>
      <c r="B26" s="16">
        <v>46</v>
      </c>
      <c r="C26" s="6" t="s">
        <v>109</v>
      </c>
      <c r="D26" s="6" t="s">
        <v>67</v>
      </c>
      <c r="E26" s="43"/>
      <c r="F26" s="36" t="s">
        <v>23</v>
      </c>
      <c r="G26" s="36" t="s">
        <v>119</v>
      </c>
      <c r="H26" s="24">
        <v>3</v>
      </c>
      <c r="I26" s="24">
        <v>3</v>
      </c>
      <c r="J26" s="25">
        <f t="shared" si="0"/>
        <v>9</v>
      </c>
      <c r="K26" s="24">
        <v>2</v>
      </c>
      <c r="L26" s="24">
        <v>2</v>
      </c>
      <c r="M26" s="25">
        <f t="shared" si="1"/>
        <v>4</v>
      </c>
      <c r="N26" s="42" t="s">
        <v>46</v>
      </c>
      <c r="O26" s="46" t="s">
        <v>120</v>
      </c>
    </row>
    <row r="27" spans="1:16" s="47" customFormat="1" ht="103.5" customHeight="1" x14ac:dyDescent="0.35">
      <c r="A27" s="48"/>
      <c r="B27" s="26">
        <v>53</v>
      </c>
      <c r="C27" s="27" t="s">
        <v>124</v>
      </c>
      <c r="D27" s="27" t="s">
        <v>127</v>
      </c>
      <c r="E27" s="51">
        <v>44743</v>
      </c>
      <c r="F27" s="27" t="s">
        <v>23</v>
      </c>
      <c r="G27" s="27" t="s">
        <v>130</v>
      </c>
      <c r="H27" s="26">
        <v>4</v>
      </c>
      <c r="I27" s="26">
        <v>4</v>
      </c>
      <c r="J27" s="26">
        <v>16</v>
      </c>
      <c r="K27" s="26">
        <v>2</v>
      </c>
      <c r="L27" s="26">
        <v>2</v>
      </c>
      <c r="M27" s="26">
        <f t="shared" si="1"/>
        <v>4</v>
      </c>
      <c r="N27" s="19" t="s">
        <v>46</v>
      </c>
      <c r="O27" s="26" t="s">
        <v>115</v>
      </c>
    </row>
    <row r="28" spans="1:16" ht="57" customHeight="1" x14ac:dyDescent="0.35">
      <c r="A28" s="18"/>
      <c r="B28" s="16">
        <v>28</v>
      </c>
      <c r="C28" s="6" t="s">
        <v>26</v>
      </c>
      <c r="D28" s="6" t="s">
        <v>67</v>
      </c>
      <c r="E28" s="8">
        <v>44348</v>
      </c>
      <c r="F28" s="6" t="s">
        <v>23</v>
      </c>
      <c r="G28" s="6" t="s">
        <v>98</v>
      </c>
      <c r="H28" s="16">
        <v>4</v>
      </c>
      <c r="I28" s="16">
        <v>5</v>
      </c>
      <c r="J28" s="19">
        <f>H28*I28</f>
        <v>20</v>
      </c>
      <c r="K28" s="16">
        <v>1</v>
      </c>
      <c r="L28" s="16">
        <v>3</v>
      </c>
      <c r="M28" s="19">
        <f t="shared" si="1"/>
        <v>3</v>
      </c>
      <c r="N28" s="19" t="s">
        <v>46</v>
      </c>
      <c r="O28" s="36"/>
    </row>
    <row r="29" spans="1:16" ht="72.5" x14ac:dyDescent="0.35">
      <c r="B29" s="16">
        <v>43</v>
      </c>
      <c r="C29" s="6" t="s">
        <v>96</v>
      </c>
      <c r="D29" s="6" t="s">
        <v>67</v>
      </c>
      <c r="E29" s="8">
        <v>45717</v>
      </c>
      <c r="F29" s="6" t="s">
        <v>23</v>
      </c>
      <c r="G29" s="6" t="s">
        <v>97</v>
      </c>
      <c r="H29" s="16">
        <v>3</v>
      </c>
      <c r="I29" s="16">
        <v>3</v>
      </c>
      <c r="J29" s="19">
        <f>H29*I29</f>
        <v>9</v>
      </c>
      <c r="K29" s="16">
        <v>3</v>
      </c>
      <c r="L29" s="16">
        <v>1</v>
      </c>
      <c r="M29" s="19">
        <f t="shared" si="1"/>
        <v>3</v>
      </c>
      <c r="N29" s="19" t="s">
        <v>46</v>
      </c>
      <c r="O29" s="36"/>
      <c r="P29" s="39"/>
    </row>
    <row r="30" spans="1:16" ht="116.25" customHeight="1" x14ac:dyDescent="0.35">
      <c r="B30" s="16">
        <v>32</v>
      </c>
      <c r="C30" s="23" t="s">
        <v>105</v>
      </c>
      <c r="D30" s="6" t="s">
        <v>67</v>
      </c>
      <c r="E30" s="8">
        <v>44742</v>
      </c>
      <c r="F30" s="6" t="s">
        <v>79</v>
      </c>
      <c r="G30" s="50" t="s">
        <v>121</v>
      </c>
      <c r="H30" s="16">
        <v>5</v>
      </c>
      <c r="I30" s="16">
        <v>3</v>
      </c>
      <c r="J30" s="19">
        <f>H30*I30</f>
        <v>15</v>
      </c>
      <c r="K30" s="16">
        <v>3</v>
      </c>
      <c r="L30" s="16">
        <v>1</v>
      </c>
      <c r="M30" s="19">
        <f t="shared" si="1"/>
        <v>3</v>
      </c>
      <c r="N30" s="19" t="s">
        <v>46</v>
      </c>
      <c r="O30" s="36"/>
      <c r="P30" s="39"/>
    </row>
    <row r="31" spans="1:16" ht="87" x14ac:dyDescent="0.35">
      <c r="A31" s="18"/>
      <c r="B31" s="16">
        <v>22</v>
      </c>
      <c r="C31" s="6" t="s">
        <v>2</v>
      </c>
      <c r="D31" s="6" t="s">
        <v>67</v>
      </c>
      <c r="E31" s="8">
        <v>44348</v>
      </c>
      <c r="F31" s="6" t="s">
        <v>28</v>
      </c>
      <c r="G31" s="6" t="s">
        <v>88</v>
      </c>
      <c r="H31" s="16">
        <v>3</v>
      </c>
      <c r="I31" s="16">
        <v>4</v>
      </c>
      <c r="J31" s="19">
        <f>H31*I31</f>
        <v>12</v>
      </c>
      <c r="K31" s="16">
        <v>2</v>
      </c>
      <c r="L31" s="16">
        <v>1</v>
      </c>
      <c r="M31" s="19">
        <f t="shared" si="1"/>
        <v>2</v>
      </c>
      <c r="N31" s="19" t="s">
        <v>46</v>
      </c>
      <c r="O31" s="30"/>
    </row>
    <row r="32" spans="1:16" ht="145" x14ac:dyDescent="0.35">
      <c r="A32" s="18"/>
      <c r="B32" s="9">
        <v>36</v>
      </c>
      <c r="C32" s="23" t="s">
        <v>74</v>
      </c>
      <c r="D32" s="23" t="s">
        <v>67</v>
      </c>
      <c r="E32" s="8">
        <v>45017</v>
      </c>
      <c r="F32" s="27" t="s">
        <v>116</v>
      </c>
      <c r="G32" s="30" t="s">
        <v>75</v>
      </c>
      <c r="H32" s="29"/>
      <c r="I32" s="29"/>
      <c r="J32" s="19"/>
      <c r="K32" s="29"/>
      <c r="L32" s="26"/>
      <c r="M32" s="25"/>
      <c r="N32" s="10" t="s">
        <v>46</v>
      </c>
      <c r="O32" s="27" t="s">
        <v>126</v>
      </c>
    </row>
    <row r="33" spans="2:16" ht="35.25" customHeight="1" x14ac:dyDescent="0.45">
      <c r="B33" s="56"/>
      <c r="C33" s="54" t="s">
        <v>76</v>
      </c>
      <c r="D33" s="57"/>
      <c r="E33" s="58"/>
      <c r="F33" s="59"/>
      <c r="G33" s="55"/>
      <c r="H33" s="60"/>
      <c r="I33" s="60"/>
      <c r="J33" s="61"/>
      <c r="K33" s="60"/>
      <c r="L33" s="62"/>
      <c r="M33" s="63"/>
      <c r="N33" s="64"/>
      <c r="O33" s="59"/>
      <c r="P33" s="39"/>
    </row>
    <row r="34" spans="2:16" ht="150" customHeight="1" x14ac:dyDescent="0.35">
      <c r="B34" s="5">
        <v>47</v>
      </c>
      <c r="C34" s="23" t="s">
        <v>122</v>
      </c>
      <c r="D34" s="23" t="s">
        <v>73</v>
      </c>
      <c r="E34" s="51">
        <v>45717</v>
      </c>
      <c r="F34" s="27" t="s">
        <v>23</v>
      </c>
      <c r="G34" s="27" t="s">
        <v>123</v>
      </c>
      <c r="H34" s="26">
        <v>3</v>
      </c>
      <c r="I34" s="26">
        <v>4</v>
      </c>
      <c r="J34" s="26">
        <v>12</v>
      </c>
      <c r="K34" s="26">
        <v>2</v>
      </c>
      <c r="L34" s="26">
        <v>4</v>
      </c>
      <c r="M34" s="26">
        <f>K34*L34</f>
        <v>8</v>
      </c>
      <c r="N34" s="53" t="s">
        <v>47</v>
      </c>
      <c r="O34" s="27"/>
      <c r="P34" s="39"/>
    </row>
    <row r="35" spans="2:16" ht="87" x14ac:dyDescent="0.35">
      <c r="B35" s="16">
        <v>34</v>
      </c>
      <c r="C35" s="6" t="s">
        <v>72</v>
      </c>
      <c r="D35" s="6" t="s">
        <v>73</v>
      </c>
      <c r="E35" s="8">
        <v>44348</v>
      </c>
      <c r="F35" s="6" t="s">
        <v>23</v>
      </c>
      <c r="G35" s="6" t="s">
        <v>106</v>
      </c>
      <c r="H35" s="16">
        <v>5</v>
      </c>
      <c r="I35" s="16">
        <v>2</v>
      </c>
      <c r="J35" s="19">
        <f>H35*I35</f>
        <v>10</v>
      </c>
      <c r="K35" s="16">
        <v>5</v>
      </c>
      <c r="L35" s="16">
        <v>1</v>
      </c>
      <c r="M35" s="19">
        <f>K35*L35</f>
        <v>5</v>
      </c>
      <c r="N35" s="10" t="s">
        <v>46</v>
      </c>
      <c r="O35" s="23"/>
    </row>
    <row r="36" spans="2:16" s="66" customFormat="1" ht="64" customHeight="1" x14ac:dyDescent="0.35">
      <c r="B36" s="65"/>
      <c r="C36" s="65" t="s">
        <v>128</v>
      </c>
      <c r="D36" s="65" t="s">
        <v>73</v>
      </c>
      <c r="E36" s="65"/>
      <c r="F36" s="65" t="s">
        <v>23</v>
      </c>
      <c r="G36" s="65" t="s">
        <v>129</v>
      </c>
      <c r="H36" s="65">
        <v>5</v>
      </c>
      <c r="I36" s="65">
        <v>4</v>
      </c>
      <c r="J36" s="65">
        <v>20</v>
      </c>
      <c r="K36" s="65"/>
      <c r="L36" s="65"/>
      <c r="M36" s="65"/>
      <c r="N36" s="65"/>
      <c r="O36" s="65"/>
    </row>
    <row r="37" spans="2:16" x14ac:dyDescent="0.35">
      <c r="B37" s="11"/>
      <c r="C37" s="11"/>
      <c r="D37" s="11"/>
      <c r="E37" s="11"/>
      <c r="F37" s="11"/>
      <c r="G37" s="11"/>
      <c r="H37" s="11"/>
      <c r="I37" s="11"/>
      <c r="J37" s="11"/>
      <c r="K37" s="11"/>
      <c r="L37" s="11"/>
      <c r="M37" s="11"/>
      <c r="N37" s="11"/>
      <c r="O37" s="52"/>
    </row>
    <row r="38" spans="2:16" x14ac:dyDescent="0.35">
      <c r="O38" s="14"/>
    </row>
    <row r="39" spans="2:16" x14ac:dyDescent="0.35">
      <c r="O39"/>
    </row>
    <row r="40" spans="2:16" x14ac:dyDescent="0.35">
      <c r="O40"/>
    </row>
    <row r="41" spans="2:16" x14ac:dyDescent="0.35">
      <c r="O41" s="14"/>
    </row>
    <row r="42" spans="2:16" x14ac:dyDescent="0.35">
      <c r="O42" s="14"/>
    </row>
    <row r="43" spans="2:16" x14ac:dyDescent="0.35">
      <c r="O43" s="14"/>
    </row>
    <row r="44" spans="2:16" x14ac:dyDescent="0.35">
      <c r="O44" s="14"/>
    </row>
    <row r="45" spans="2:16" x14ac:dyDescent="0.35">
      <c r="O45" s="14"/>
    </row>
    <row r="46" spans="2:16" x14ac:dyDescent="0.35">
      <c r="O46" s="14"/>
    </row>
  </sheetData>
  <autoFilter ref="B2:O35">
    <sortState ref="B3:O35">
      <sortCondition descending="1" ref="M2:M35"/>
    </sortState>
  </autoFilter>
  <sortState ref="C18:M20">
    <sortCondition descending="1" ref="M18:M20"/>
  </sortState>
  <mergeCells count="2">
    <mergeCell ref="H1:J1"/>
    <mergeCell ref="K1:M1"/>
  </mergeCells>
  <phoneticPr fontId="5" type="noConversion"/>
  <conditionalFormatting sqref="N3 N12">
    <cfRule type="containsText" dxfId="83" priority="133" operator="containsText" text="G ↔">
      <formula>NOT(ISERROR(SEARCH("G ↔",N3)))</formula>
    </cfRule>
  </conditionalFormatting>
  <conditionalFormatting sqref="N4:N9">
    <cfRule type="containsText" dxfId="82" priority="132" operator="containsText" text="G ↔">
      <formula>NOT(ISERROR(SEARCH("G ↔",N4)))</formula>
    </cfRule>
  </conditionalFormatting>
  <conditionalFormatting sqref="N10">
    <cfRule type="containsText" dxfId="81" priority="130" operator="containsText" text="A ↑">
      <formula>NOT(ISERROR(SEARCH("A ↑",N10)))</formula>
    </cfRule>
    <cfRule type="containsText" dxfId="80" priority="131" operator="containsText" text="A ↑">
      <formula>NOT(ISERROR(SEARCH("A ↑",N10)))</formula>
    </cfRule>
  </conditionalFormatting>
  <conditionalFormatting sqref="N11">
    <cfRule type="containsText" dxfId="79" priority="126" operator="containsText" text="A ↑">
      <formula>NOT(ISERROR(SEARCH("A ↑",N11)))</formula>
    </cfRule>
    <cfRule type="containsText" dxfId="78" priority="127" operator="containsText" text="A ↑">
      <formula>NOT(ISERROR(SEARCH("A ↑",N11)))</formula>
    </cfRule>
  </conditionalFormatting>
  <conditionalFormatting sqref="N6">
    <cfRule type="containsText" dxfId="77" priority="125" operator="containsText" text="G ↔">
      <formula>NOT(ISERROR(SEARCH("G ↔",N6)))</formula>
    </cfRule>
  </conditionalFormatting>
  <conditionalFormatting sqref="N3:N12 N14 N16:N21">
    <cfRule type="containsText" dxfId="76" priority="121" operator="containsText" text="G">
      <formula>NOT(ISERROR(SEARCH("G",N3)))</formula>
    </cfRule>
    <cfRule type="containsText" dxfId="75" priority="122" operator="containsText" text="A">
      <formula>NOT(ISERROR(SEARCH("A",N3)))</formula>
    </cfRule>
    <cfRule type="containsText" dxfId="74" priority="123" operator="containsText" text="R ">
      <formula>NOT(ISERROR(SEARCH("R ",N3)))</formula>
    </cfRule>
  </conditionalFormatting>
  <conditionalFormatting sqref="N3">
    <cfRule type="containsText" dxfId="73" priority="120" operator="containsText" text="G ↔">
      <formula>NOT(ISERROR(SEARCH("G ↔",N3)))</formula>
    </cfRule>
  </conditionalFormatting>
  <conditionalFormatting sqref="N13">
    <cfRule type="containsText" dxfId="72" priority="108" operator="containsText" text="G ↔">
      <formula>NOT(ISERROR(SEARCH("G ↔",N13)))</formula>
    </cfRule>
  </conditionalFormatting>
  <conditionalFormatting sqref="N13">
    <cfRule type="containsText" dxfId="71" priority="105" operator="containsText" text="G">
      <formula>NOT(ISERROR(SEARCH("G",N13)))</formula>
    </cfRule>
    <cfRule type="containsText" dxfId="70" priority="106" operator="containsText" text="A">
      <formula>NOT(ISERROR(SEARCH("A",N13)))</formula>
    </cfRule>
    <cfRule type="containsText" dxfId="69" priority="107" operator="containsText" text="R ">
      <formula>NOT(ISERROR(SEARCH("R ",N13)))</formula>
    </cfRule>
  </conditionalFormatting>
  <conditionalFormatting sqref="N22">
    <cfRule type="containsText" dxfId="68" priority="90" operator="containsText" text="G">
      <formula>NOT(ISERROR(SEARCH("G",N22)))</formula>
    </cfRule>
    <cfRule type="containsText" dxfId="67" priority="91" operator="containsText" text="A">
      <formula>NOT(ISERROR(SEARCH("A",N22)))</formula>
    </cfRule>
    <cfRule type="containsText" dxfId="66" priority="92" operator="containsText" text="R ">
      <formula>NOT(ISERROR(SEARCH("R ",N22)))</formula>
    </cfRule>
  </conditionalFormatting>
  <conditionalFormatting sqref="N23">
    <cfRule type="containsText" dxfId="65" priority="75" operator="containsText" text="G">
      <formula>NOT(ISERROR(SEARCH("G",N23)))</formula>
    </cfRule>
    <cfRule type="containsText" dxfId="64" priority="76" operator="containsText" text="A">
      <formula>NOT(ISERROR(SEARCH("A",N23)))</formula>
    </cfRule>
    <cfRule type="containsText" dxfId="63" priority="77" operator="containsText" text="R ">
      <formula>NOT(ISERROR(SEARCH("R ",N23)))</formula>
    </cfRule>
  </conditionalFormatting>
  <conditionalFormatting sqref="N25">
    <cfRule type="containsText" dxfId="62" priority="72" operator="containsText" text="G">
      <formula>NOT(ISERROR(SEARCH("G",N25)))</formula>
    </cfRule>
    <cfRule type="containsText" dxfId="61" priority="73" operator="containsText" text="A">
      <formula>NOT(ISERROR(SEARCH("A",N25)))</formula>
    </cfRule>
    <cfRule type="containsText" dxfId="60" priority="74" operator="containsText" text="R ">
      <formula>NOT(ISERROR(SEARCH("R ",N25)))</formula>
    </cfRule>
  </conditionalFormatting>
  <conditionalFormatting sqref="N25">
    <cfRule type="containsText" dxfId="59" priority="69" operator="containsText" text="G">
      <formula>NOT(ISERROR(SEARCH("G",N25)))</formula>
    </cfRule>
    <cfRule type="containsText" dxfId="58" priority="70" operator="containsText" text="A">
      <formula>NOT(ISERROR(SEARCH("A",N25)))</formula>
    </cfRule>
    <cfRule type="containsText" dxfId="57" priority="71" operator="containsText" text="R ">
      <formula>NOT(ISERROR(SEARCH("R ",N25)))</formula>
    </cfRule>
  </conditionalFormatting>
  <conditionalFormatting sqref="N28">
    <cfRule type="containsText" dxfId="56" priority="66" operator="containsText" text="G">
      <formula>NOT(ISERROR(SEARCH("G",N28)))</formula>
    </cfRule>
    <cfRule type="containsText" dxfId="55" priority="67" operator="containsText" text="A">
      <formula>NOT(ISERROR(SEARCH("A",N28)))</formula>
    </cfRule>
    <cfRule type="containsText" dxfId="54" priority="68" operator="containsText" text="R ">
      <formula>NOT(ISERROR(SEARCH("R ",N28)))</formula>
    </cfRule>
  </conditionalFormatting>
  <conditionalFormatting sqref="N28">
    <cfRule type="containsText" dxfId="53" priority="65" operator="containsText" text="G ↔">
      <formula>NOT(ISERROR(SEARCH("G ↔",N28)))</formula>
    </cfRule>
  </conditionalFormatting>
  <conditionalFormatting sqref="N28">
    <cfRule type="containsText" dxfId="52" priority="62" operator="containsText" text="G">
      <formula>NOT(ISERROR(SEARCH("G",N28)))</formula>
    </cfRule>
    <cfRule type="containsText" dxfId="51" priority="63" operator="containsText" text="A">
      <formula>NOT(ISERROR(SEARCH("A",N28)))</formula>
    </cfRule>
    <cfRule type="containsText" dxfId="50" priority="64" operator="containsText" text="R ">
      <formula>NOT(ISERROR(SEARCH("R ",N28)))</formula>
    </cfRule>
  </conditionalFormatting>
  <conditionalFormatting sqref="N28">
    <cfRule type="containsText" dxfId="49" priority="61" operator="containsText" text="G ↔">
      <formula>NOT(ISERROR(SEARCH("G ↔",N28)))</formula>
    </cfRule>
  </conditionalFormatting>
  <conditionalFormatting sqref="N24">
    <cfRule type="containsText" dxfId="48" priority="58" operator="containsText" text="G">
      <formula>NOT(ISERROR(SEARCH("G",N24)))</formula>
    </cfRule>
    <cfRule type="containsText" dxfId="47" priority="59" operator="containsText" text="A">
      <formula>NOT(ISERROR(SEARCH("A",N24)))</formula>
    </cfRule>
    <cfRule type="containsText" dxfId="46" priority="60" operator="containsText" text="R ">
      <formula>NOT(ISERROR(SEARCH("R ",N24)))</formula>
    </cfRule>
  </conditionalFormatting>
  <conditionalFormatting sqref="N24">
    <cfRule type="containsText" dxfId="45" priority="57" operator="containsText" text="G ↔">
      <formula>NOT(ISERROR(SEARCH("G ↔",N24)))</formula>
    </cfRule>
  </conditionalFormatting>
  <conditionalFormatting sqref="N24">
    <cfRule type="containsText" dxfId="44" priority="54" operator="containsText" text="G">
      <formula>NOT(ISERROR(SEARCH("G",N24)))</formula>
    </cfRule>
    <cfRule type="containsText" dxfId="43" priority="55" operator="containsText" text="A">
      <formula>NOT(ISERROR(SEARCH("A",N24)))</formula>
    </cfRule>
    <cfRule type="containsText" dxfId="42" priority="56" operator="containsText" text="R ">
      <formula>NOT(ISERROR(SEARCH("R ",N24)))</formula>
    </cfRule>
  </conditionalFormatting>
  <conditionalFormatting sqref="N15">
    <cfRule type="containsText" dxfId="41" priority="48" operator="containsText" text="G">
      <formula>NOT(ISERROR(SEARCH("G",N15)))</formula>
    </cfRule>
    <cfRule type="containsText" dxfId="40" priority="49" operator="containsText" text="A">
      <formula>NOT(ISERROR(SEARCH("A",N15)))</formula>
    </cfRule>
    <cfRule type="containsText" dxfId="39" priority="50" operator="containsText" text="R ">
      <formula>NOT(ISERROR(SEARCH("R ",N15)))</formula>
    </cfRule>
  </conditionalFormatting>
  <conditionalFormatting sqref="N27">
    <cfRule type="containsText" dxfId="38" priority="45" operator="containsText" text="G">
      <formula>NOT(ISERROR(SEARCH("G",N27)))</formula>
    </cfRule>
    <cfRule type="containsText" dxfId="37" priority="46" operator="containsText" text="A">
      <formula>NOT(ISERROR(SEARCH("A",N27)))</formula>
    </cfRule>
    <cfRule type="containsText" dxfId="36" priority="47" operator="containsText" text="R ">
      <formula>NOT(ISERROR(SEARCH("R ",N27)))</formula>
    </cfRule>
  </conditionalFormatting>
  <conditionalFormatting sqref="N26">
    <cfRule type="containsText" dxfId="35" priority="42" operator="containsText" text="G">
      <formula>NOT(ISERROR(SEARCH("G",N26)))</formula>
    </cfRule>
    <cfRule type="containsText" dxfId="34" priority="43" operator="containsText" text="A">
      <formula>NOT(ISERROR(SEARCH("A",N26)))</formula>
    </cfRule>
    <cfRule type="containsText" dxfId="33" priority="44" operator="containsText" text="R ">
      <formula>NOT(ISERROR(SEARCH("R ",N26)))</formula>
    </cfRule>
  </conditionalFormatting>
  <conditionalFormatting sqref="N29">
    <cfRule type="containsText" dxfId="32" priority="39" operator="containsText" text="G">
      <formula>NOT(ISERROR(SEARCH("G",N29)))</formula>
    </cfRule>
    <cfRule type="containsText" dxfId="31" priority="40" operator="containsText" text="A">
      <formula>NOT(ISERROR(SEARCH("A",N29)))</formula>
    </cfRule>
    <cfRule type="containsText" dxfId="30" priority="41" operator="containsText" text="R ">
      <formula>NOT(ISERROR(SEARCH("R ",N29)))</formula>
    </cfRule>
  </conditionalFormatting>
  <conditionalFormatting sqref="N29">
    <cfRule type="containsText" dxfId="29" priority="38" operator="containsText" text="G ↔">
      <formula>NOT(ISERROR(SEARCH("G ↔",N29)))</formula>
    </cfRule>
  </conditionalFormatting>
  <conditionalFormatting sqref="N29">
    <cfRule type="containsText" dxfId="28" priority="35" operator="containsText" text="G">
      <formula>NOT(ISERROR(SEARCH("G",N29)))</formula>
    </cfRule>
    <cfRule type="containsText" dxfId="27" priority="36" operator="containsText" text="A">
      <formula>NOT(ISERROR(SEARCH("A",N29)))</formula>
    </cfRule>
    <cfRule type="containsText" dxfId="26" priority="37" operator="containsText" text="R ">
      <formula>NOT(ISERROR(SEARCH("R ",N29)))</formula>
    </cfRule>
  </conditionalFormatting>
  <conditionalFormatting sqref="N29">
    <cfRule type="containsText" dxfId="25" priority="34" operator="containsText" text="G ↔">
      <formula>NOT(ISERROR(SEARCH("G ↔",N29)))</formula>
    </cfRule>
  </conditionalFormatting>
  <conditionalFormatting sqref="N31:N32">
    <cfRule type="containsText" dxfId="24" priority="28" operator="containsText" text="G">
      <formula>NOT(ISERROR(SEARCH("G",N31)))</formula>
    </cfRule>
    <cfRule type="containsText" dxfId="23" priority="29" operator="containsText" text="A">
      <formula>NOT(ISERROR(SEARCH("A",N31)))</formula>
    </cfRule>
    <cfRule type="containsText" dxfId="22" priority="30" operator="containsText" text="R ">
      <formula>NOT(ISERROR(SEARCH("R ",N31)))</formula>
    </cfRule>
  </conditionalFormatting>
  <conditionalFormatting sqref="N31:N32">
    <cfRule type="containsText" dxfId="21" priority="31" operator="containsText" text="G">
      <formula>NOT(ISERROR(SEARCH("G",N31)))</formula>
    </cfRule>
    <cfRule type="containsText" dxfId="20" priority="32" operator="containsText" text="A">
      <formula>NOT(ISERROR(SEARCH("A",N31)))</formula>
    </cfRule>
    <cfRule type="containsText" dxfId="19" priority="33" operator="containsText" text="R ">
      <formula>NOT(ISERROR(SEARCH("R ",N31)))</formula>
    </cfRule>
  </conditionalFormatting>
  <conditionalFormatting sqref="N33">
    <cfRule type="containsText" dxfId="18" priority="25" operator="containsText" text="G">
      <formula>NOT(ISERROR(SEARCH("G",N33)))</formula>
    </cfRule>
    <cfRule type="containsText" dxfId="17" priority="26" operator="containsText" text="A">
      <formula>NOT(ISERROR(SEARCH("A",N33)))</formula>
    </cfRule>
    <cfRule type="containsText" dxfId="16" priority="27" operator="containsText" text="R ">
      <formula>NOT(ISERROR(SEARCH("R ",N33)))</formula>
    </cfRule>
  </conditionalFormatting>
  <conditionalFormatting sqref="N35">
    <cfRule type="containsText" dxfId="15" priority="14" operator="containsText" text="G">
      <formula>NOT(ISERROR(SEARCH("G",N35)))</formula>
    </cfRule>
    <cfRule type="containsText" dxfId="14" priority="15" operator="containsText" text="A">
      <formula>NOT(ISERROR(SEARCH("A",N35)))</formula>
    </cfRule>
    <cfRule type="containsText" dxfId="13" priority="16" operator="containsText" text="R ">
      <formula>NOT(ISERROR(SEARCH("R ",N35)))</formula>
    </cfRule>
  </conditionalFormatting>
  <conditionalFormatting sqref="N35">
    <cfRule type="containsText" dxfId="12" priority="13" operator="containsText" text="G ↔">
      <formula>NOT(ISERROR(SEARCH("G ↔",N35)))</formula>
    </cfRule>
  </conditionalFormatting>
  <conditionalFormatting sqref="N35">
    <cfRule type="containsText" dxfId="11" priority="10" operator="containsText" text="G">
      <formula>NOT(ISERROR(SEARCH("G",N35)))</formula>
    </cfRule>
    <cfRule type="containsText" dxfId="10" priority="11" operator="containsText" text="A">
      <formula>NOT(ISERROR(SEARCH("A",N35)))</formula>
    </cfRule>
    <cfRule type="containsText" dxfId="9" priority="12" operator="containsText" text="R ">
      <formula>NOT(ISERROR(SEARCH("R ",N35)))</formula>
    </cfRule>
  </conditionalFormatting>
  <conditionalFormatting sqref="N35">
    <cfRule type="containsText" dxfId="8" priority="9" operator="containsText" text="G ↔">
      <formula>NOT(ISERROR(SEARCH("G ↔",N35)))</formula>
    </cfRule>
  </conditionalFormatting>
  <conditionalFormatting sqref="N30">
    <cfRule type="containsText" dxfId="7" priority="6" operator="containsText" text="G">
      <formula>NOT(ISERROR(SEARCH("G",N30)))</formula>
    </cfRule>
    <cfRule type="containsText" dxfId="6" priority="7" operator="containsText" text="A">
      <formula>NOT(ISERROR(SEARCH("A",N30)))</formula>
    </cfRule>
    <cfRule type="containsText" dxfId="5" priority="8" operator="containsText" text="R ">
      <formula>NOT(ISERROR(SEARCH("R ",N30)))</formula>
    </cfRule>
  </conditionalFormatting>
  <conditionalFormatting sqref="N30">
    <cfRule type="containsText" dxfId="4" priority="5" operator="containsText" text="G ↔">
      <formula>NOT(ISERROR(SEARCH("G ↔",N30)))</formula>
    </cfRule>
  </conditionalFormatting>
  <conditionalFormatting sqref="N30">
    <cfRule type="containsText" dxfId="3" priority="2" operator="containsText" text="G">
      <formula>NOT(ISERROR(SEARCH("G",N30)))</formula>
    </cfRule>
    <cfRule type="containsText" dxfId="2" priority="3" operator="containsText" text="A">
      <formula>NOT(ISERROR(SEARCH("A",N30)))</formula>
    </cfRule>
    <cfRule type="containsText" dxfId="1" priority="4" operator="containsText" text="R ">
      <formula>NOT(ISERROR(SEARCH("R ",N30)))</formula>
    </cfRule>
  </conditionalFormatting>
  <conditionalFormatting sqref="N30">
    <cfRule type="containsText" dxfId="0" priority="1" operator="containsText" text="G ↔">
      <formula>NOT(ISERROR(SEARCH("G ↔",N30)))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List!$B$2:$B$10</xm:f>
          </x14:formula1>
          <xm:sqref>N3:N12</xm:sqref>
        </x14:dataValidation>
        <x14:dataValidation type="list" allowBlank="1" showInputMessage="1" showErrorMessage="1">
          <x14:formula1>
            <xm:f>List!$B$3:$B$10</xm:f>
          </x14:formula1>
          <xm:sqref>N13:N14 N16:N22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election activeCell="F9" sqref="F9"/>
    </sheetView>
  </sheetViews>
  <sheetFormatPr defaultRowHeight="14.5" x14ac:dyDescent="0.35"/>
  <sheetData>
    <row r="1" spans="1:3" x14ac:dyDescent="0.35">
      <c r="A1" s="13" t="s">
        <v>32</v>
      </c>
      <c r="B1" s="13" t="s">
        <v>33</v>
      </c>
    </row>
    <row r="2" spans="1:3" x14ac:dyDescent="0.35">
      <c r="A2" s="14" t="s">
        <v>34</v>
      </c>
      <c r="B2" s="14" t="s">
        <v>35</v>
      </c>
    </row>
    <row r="3" spans="1:3" x14ac:dyDescent="0.35">
      <c r="B3" s="14" t="s">
        <v>37</v>
      </c>
      <c r="C3" s="22" t="s">
        <v>56</v>
      </c>
    </row>
    <row r="4" spans="1:3" x14ac:dyDescent="0.35">
      <c r="B4" s="14" t="s">
        <v>39</v>
      </c>
      <c r="C4" s="22">
        <v>5</v>
      </c>
    </row>
    <row r="5" spans="1:3" x14ac:dyDescent="0.35">
      <c r="A5" s="14" t="s">
        <v>36</v>
      </c>
      <c r="B5" s="14" t="s">
        <v>40</v>
      </c>
      <c r="C5" s="22" t="s">
        <v>57</v>
      </c>
    </row>
    <row r="6" spans="1:3" x14ac:dyDescent="0.35">
      <c r="A6" s="14"/>
      <c r="B6" s="14" t="s">
        <v>41</v>
      </c>
      <c r="C6" s="22">
        <v>10</v>
      </c>
    </row>
    <row r="7" spans="1:3" x14ac:dyDescent="0.35">
      <c r="A7" s="14"/>
      <c r="B7" s="14" t="s">
        <v>42</v>
      </c>
      <c r="C7" s="22" t="s">
        <v>58</v>
      </c>
    </row>
    <row r="8" spans="1:3" x14ac:dyDescent="0.35">
      <c r="A8" s="14" t="s">
        <v>38</v>
      </c>
      <c r="B8" s="14" t="s">
        <v>43</v>
      </c>
      <c r="C8" s="22" t="s">
        <v>59</v>
      </c>
    </row>
    <row r="9" spans="1:3" x14ac:dyDescent="0.35">
      <c r="A9" s="14"/>
      <c r="B9" s="14" t="s">
        <v>44</v>
      </c>
      <c r="C9" s="22" t="s">
        <v>60</v>
      </c>
    </row>
    <row r="10" spans="1:3" x14ac:dyDescent="0.35">
      <c r="A10" s="14"/>
      <c r="B10" s="14" t="s">
        <v>45</v>
      </c>
      <c r="C10" s="22" t="s">
        <v>61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9"/>
  <sheetViews>
    <sheetView workbookViewId="0">
      <selection activeCell="E5" sqref="E5"/>
    </sheetView>
  </sheetViews>
  <sheetFormatPr defaultRowHeight="14.5" x14ac:dyDescent="0.35"/>
  <cols>
    <col min="3" max="3" width="13.7265625" customWidth="1"/>
    <col min="5" max="5" width="16.54296875" customWidth="1"/>
  </cols>
  <sheetData>
    <row r="3" spans="2:12" x14ac:dyDescent="0.35">
      <c r="B3" s="17" t="s">
        <v>6</v>
      </c>
      <c r="C3" s="5"/>
      <c r="D3" s="17" t="s">
        <v>16</v>
      </c>
      <c r="E3" s="5"/>
    </row>
    <row r="4" spans="2:12" x14ac:dyDescent="0.35">
      <c r="B4" s="5">
        <v>1</v>
      </c>
      <c r="C4" s="5" t="s">
        <v>7</v>
      </c>
      <c r="D4" s="5">
        <v>1</v>
      </c>
      <c r="E4" s="5" t="s">
        <v>13</v>
      </c>
      <c r="I4" s="1"/>
      <c r="J4" s="1"/>
      <c r="K4" s="1"/>
      <c r="L4" s="1"/>
    </row>
    <row r="5" spans="2:12" x14ac:dyDescent="0.35">
      <c r="B5" s="5">
        <v>2</v>
      </c>
      <c r="C5" s="4" t="s">
        <v>8</v>
      </c>
      <c r="D5" s="5">
        <v>2</v>
      </c>
      <c r="E5" s="4" t="s">
        <v>11</v>
      </c>
      <c r="I5" s="4"/>
      <c r="J5" s="4"/>
      <c r="K5" s="4"/>
      <c r="L5" s="1"/>
    </row>
    <row r="6" spans="2:12" x14ac:dyDescent="0.35">
      <c r="B6" s="5">
        <v>3</v>
      </c>
      <c r="C6" s="5" t="s">
        <v>9</v>
      </c>
      <c r="D6" s="5">
        <v>3</v>
      </c>
      <c r="E6" s="5" t="s">
        <v>12</v>
      </c>
      <c r="I6" s="4"/>
      <c r="J6" s="4"/>
      <c r="K6" s="4"/>
      <c r="L6" s="1"/>
    </row>
    <row r="7" spans="2:12" x14ac:dyDescent="0.35">
      <c r="B7" s="5">
        <v>4</v>
      </c>
      <c r="C7" s="5" t="s">
        <v>10</v>
      </c>
      <c r="D7" s="5">
        <v>4</v>
      </c>
      <c r="E7" s="5" t="s">
        <v>14</v>
      </c>
      <c r="I7" s="4"/>
      <c r="J7" s="4"/>
      <c r="K7" s="4"/>
      <c r="L7" s="1"/>
    </row>
    <row r="8" spans="2:12" x14ac:dyDescent="0.35">
      <c r="B8" s="5">
        <v>5</v>
      </c>
      <c r="C8" s="5" t="s">
        <v>18</v>
      </c>
      <c r="D8" s="5">
        <v>5</v>
      </c>
      <c r="E8" s="5" t="s">
        <v>15</v>
      </c>
      <c r="I8" s="4"/>
      <c r="J8" s="4"/>
      <c r="K8" s="4"/>
      <c r="L8" s="1"/>
    </row>
    <row r="9" spans="2:12" x14ac:dyDescent="0.35">
      <c r="I9" s="4"/>
      <c r="J9" s="4"/>
      <c r="K9" s="4"/>
      <c r="L9"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A49058A6FBFA4894B8C714B026B9D3" ma:contentTypeVersion="16" ma:contentTypeDescription="Create a new document." ma:contentTypeScope="" ma:versionID="4e7a8cbd561a2379e8a80ee941ee5d46">
  <xsd:schema xmlns:xsd="http://www.w3.org/2001/XMLSchema" xmlns:xs="http://www.w3.org/2001/XMLSchema" xmlns:p="http://schemas.microsoft.com/office/2006/metadata/properties" xmlns:ns2="a2ccf30f-338a-4f25-a1ef-12aa5703b901" xmlns:ns3="5ed034de-5fab-4255-928b-07e1a9dcd399" xmlns:ns4="d06a3f1c-a902-446d-9c00-35a4b7f379a5" targetNamespace="http://schemas.microsoft.com/office/2006/metadata/properties" ma:root="true" ma:fieldsID="e5c1049f86ec9f9f064a45eeb261f3a0" ns2:_="" ns3:_="" ns4:_="">
    <xsd:import namespace="a2ccf30f-338a-4f25-a1ef-12aa5703b901"/>
    <xsd:import namespace="5ed034de-5fab-4255-928b-07e1a9dcd399"/>
    <xsd:import namespace="d06a3f1c-a902-446d-9c00-35a4b7f379a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cf30f-338a-4f25-a1ef-12aa5703b9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4a68b28-eed5-485e-8b50-5e044b3f885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ed034de-5fab-4255-928b-07e1a9dcd3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6a3f1c-a902-446d-9c00-35a4b7f379a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5c58ac3f-f681-4c88-9a83-70219c54a44a}" ma:internalName="TaxCatchAll" ma:showField="CatchAllData" ma:web="b4af9fc9-929f-4c8e-9fa1-39c8182774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06a3f1c-a902-446d-9c00-35a4b7f379a5" xsi:nil="true"/>
    <lcf76f155ced4ddcb4097134ff3c332f xmlns="a2ccf30f-338a-4f25-a1ef-12aa5703b90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7703E3-EC13-4F79-9AD9-7325570F34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ccf30f-338a-4f25-a1ef-12aa5703b901"/>
    <ds:schemaRef ds:uri="5ed034de-5fab-4255-928b-07e1a9dcd399"/>
    <ds:schemaRef ds:uri="d06a3f1c-a902-446d-9c00-35a4b7f379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5DDF91-302A-48FE-884F-A30CA1CDB3A3}">
  <ds:schemaRefs>
    <ds:schemaRef ds:uri="5ed034de-5fab-4255-928b-07e1a9dcd399"/>
    <ds:schemaRef ds:uri="http://purl.org/dc/terms/"/>
    <ds:schemaRef ds:uri="http://schemas.openxmlformats.org/package/2006/metadata/core-properties"/>
    <ds:schemaRef ds:uri="d06a3f1c-a902-446d-9c00-35a4b7f379a5"/>
    <ds:schemaRef ds:uri="http://schemas.microsoft.com/office/2006/documentManagement/types"/>
    <ds:schemaRef ds:uri="http://schemas.microsoft.com/office/infopath/2007/PartnerControls"/>
    <ds:schemaRef ds:uri="a2ccf30f-338a-4f25-a1ef-12aa5703b901"/>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754C3CE-E971-4B43-B8E2-6AA68685DB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List</vt:lpstr>
      <vt:lpstr>Risk rating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Doreen King</dc:creator>
  <cp:lastModifiedBy>Andrea Lawlor (Housing)</cp:lastModifiedBy>
  <dcterms:created xsi:type="dcterms:W3CDTF">2020-10-16T10:23:55Z</dcterms:created>
  <dcterms:modified xsi:type="dcterms:W3CDTF">2025-11-26T15:20:04Z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2679fc-0e6f-4ae9-bf26-e110c030bb10_Enabled">
    <vt:lpwstr>True</vt:lpwstr>
  </property>
  <property fmtid="{D5CDD505-2E9C-101B-9397-08002B2CF9AE}" pid="3" name="MSIP_Label_642679fc-0e6f-4ae9-bf26-e110c030bb10_SiteId">
    <vt:lpwstr>d9dbf65b-a265-4603-a52f-8cee241dfade</vt:lpwstr>
  </property>
  <property fmtid="{D5CDD505-2E9C-101B-9397-08002B2CF9AE}" pid="4" name="MSIP_Label_642679fc-0e6f-4ae9-bf26-e110c030bb10_Owner">
    <vt:lpwstr>Doreen.King@bordnamona.com</vt:lpwstr>
  </property>
  <property fmtid="{D5CDD505-2E9C-101B-9397-08002B2CF9AE}" pid="5" name="MSIP_Label_642679fc-0e6f-4ae9-bf26-e110c030bb10_SetDate">
    <vt:lpwstr>2020-10-16T10:35:31.1040901Z</vt:lpwstr>
  </property>
  <property fmtid="{D5CDD505-2E9C-101B-9397-08002B2CF9AE}" pid="6" name="MSIP_Label_642679fc-0e6f-4ae9-bf26-e110c030bb10_Name">
    <vt:lpwstr>BNM - Internal Business Use</vt:lpwstr>
  </property>
  <property fmtid="{D5CDD505-2E9C-101B-9397-08002B2CF9AE}" pid="7" name="MSIP_Label_642679fc-0e6f-4ae9-bf26-e110c030bb10_Application">
    <vt:lpwstr>Microsoft Azure Information Protection</vt:lpwstr>
  </property>
  <property fmtid="{D5CDD505-2E9C-101B-9397-08002B2CF9AE}" pid="8" name="MSIP_Label_642679fc-0e6f-4ae9-bf26-e110c030bb10_Extended_MSFT_Method">
    <vt:lpwstr>Automatic</vt:lpwstr>
  </property>
  <property fmtid="{D5CDD505-2E9C-101B-9397-08002B2CF9AE}" pid="9" name="MSIP_Label_60abe344-58ae-49d6-a7c8-0494236b1254_Enabled">
    <vt:lpwstr>True</vt:lpwstr>
  </property>
  <property fmtid="{D5CDD505-2E9C-101B-9397-08002B2CF9AE}" pid="10" name="MSIP_Label_60abe344-58ae-49d6-a7c8-0494236b1254_SiteId">
    <vt:lpwstr>d9dbf65b-a265-4603-a52f-8cee241dfade</vt:lpwstr>
  </property>
  <property fmtid="{D5CDD505-2E9C-101B-9397-08002B2CF9AE}" pid="11" name="MSIP_Label_60abe344-58ae-49d6-a7c8-0494236b1254_Owner">
    <vt:lpwstr>Doreen.King@bordnamona.com</vt:lpwstr>
  </property>
  <property fmtid="{D5CDD505-2E9C-101B-9397-08002B2CF9AE}" pid="12" name="MSIP_Label_60abe344-58ae-49d6-a7c8-0494236b1254_SetDate">
    <vt:lpwstr>2020-10-16T10:35:31.1040901Z</vt:lpwstr>
  </property>
  <property fmtid="{D5CDD505-2E9C-101B-9397-08002B2CF9AE}" pid="13" name="MSIP_Label_60abe344-58ae-49d6-a7c8-0494236b1254_Name">
    <vt:lpwstr>IB_Retention - 3 Years (LM)</vt:lpwstr>
  </property>
  <property fmtid="{D5CDD505-2E9C-101B-9397-08002B2CF9AE}" pid="14" name="MSIP_Label_60abe344-58ae-49d6-a7c8-0494236b1254_Application">
    <vt:lpwstr>Microsoft Azure Information Protection</vt:lpwstr>
  </property>
  <property fmtid="{D5CDD505-2E9C-101B-9397-08002B2CF9AE}" pid="15" name="MSIP_Label_60abe344-58ae-49d6-a7c8-0494236b1254_Parent">
    <vt:lpwstr>642679fc-0e6f-4ae9-bf26-e110c030bb10</vt:lpwstr>
  </property>
  <property fmtid="{D5CDD505-2E9C-101B-9397-08002B2CF9AE}" pid="16" name="MSIP_Label_60abe344-58ae-49d6-a7c8-0494236b1254_Extended_MSFT_Method">
    <vt:lpwstr>Automatic</vt:lpwstr>
  </property>
  <property fmtid="{D5CDD505-2E9C-101B-9397-08002B2CF9AE}" pid="17" name="Sensitivity">
    <vt:lpwstr>BNM - Internal Business Use IB_Retention - 3 Years (LM)</vt:lpwstr>
  </property>
  <property fmtid="{D5CDD505-2E9C-101B-9397-08002B2CF9AE}" pid="18" name="ContentTypeId">
    <vt:lpwstr>0x0101007AA49058A6FBFA4894B8C714B026B9D3</vt:lpwstr>
  </property>
  <property fmtid="{D5CDD505-2E9C-101B-9397-08002B2CF9AE}" pid="19" name="MediaServiceImageTags">
    <vt:lpwstr/>
  </property>
</Properties>
</file>